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Айжан работа\"/>
    </mc:Choice>
  </mc:AlternateContent>
  <bookViews>
    <workbookView xWindow="0" yWindow="0" windowWidth="16800" windowHeight="76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L16" i="1"/>
  <c r="F28" i="1"/>
  <c r="G28" i="1"/>
  <c r="H28" i="1"/>
  <c r="I28" i="1"/>
  <c r="J28" i="1"/>
  <c r="L28" i="1"/>
  <c r="A10" i="1"/>
  <c r="B10" i="1"/>
  <c r="B133" i="1" l="1"/>
  <c r="A133" i="1"/>
  <c r="L132" i="1"/>
  <c r="J132" i="1"/>
  <c r="I132" i="1"/>
  <c r="H132" i="1"/>
  <c r="G132" i="1"/>
  <c r="F132" i="1"/>
  <c r="B126" i="1"/>
  <c r="A126" i="1"/>
  <c r="L125" i="1"/>
  <c r="J125" i="1"/>
  <c r="I125" i="1"/>
  <c r="H125" i="1"/>
  <c r="G125" i="1"/>
  <c r="F125" i="1"/>
  <c r="B121" i="1"/>
  <c r="A121" i="1"/>
  <c r="L120" i="1"/>
  <c r="J120" i="1"/>
  <c r="I120" i="1"/>
  <c r="H120" i="1"/>
  <c r="G120" i="1"/>
  <c r="F120" i="1"/>
  <c r="B113" i="1"/>
  <c r="A113" i="1"/>
  <c r="L112" i="1"/>
  <c r="J112" i="1"/>
  <c r="I112" i="1"/>
  <c r="H112" i="1"/>
  <c r="G112" i="1"/>
  <c r="F112" i="1"/>
  <c r="B108" i="1"/>
  <c r="A108" i="1"/>
  <c r="L107" i="1"/>
  <c r="J107" i="1"/>
  <c r="I107" i="1"/>
  <c r="H107" i="1"/>
  <c r="G107" i="1"/>
  <c r="F107" i="1"/>
  <c r="B100" i="1"/>
  <c r="A100" i="1"/>
  <c r="L99" i="1"/>
  <c r="J99" i="1"/>
  <c r="I99" i="1"/>
  <c r="H99" i="1"/>
  <c r="G99" i="1"/>
  <c r="F99" i="1"/>
  <c r="B95" i="1"/>
  <c r="A95" i="1"/>
  <c r="L94" i="1"/>
  <c r="J94" i="1"/>
  <c r="I94" i="1"/>
  <c r="H94" i="1"/>
  <c r="G94" i="1"/>
  <c r="F94" i="1"/>
  <c r="B87" i="1"/>
  <c r="A87" i="1"/>
  <c r="L86" i="1"/>
  <c r="J86" i="1"/>
  <c r="I86" i="1"/>
  <c r="H86" i="1"/>
  <c r="G86" i="1"/>
  <c r="F86" i="1"/>
  <c r="B82" i="1"/>
  <c r="A82" i="1"/>
  <c r="L81" i="1"/>
  <c r="J81" i="1"/>
  <c r="I81" i="1"/>
  <c r="H81" i="1"/>
  <c r="G81" i="1"/>
  <c r="F81" i="1"/>
  <c r="B74" i="1"/>
  <c r="A74" i="1"/>
  <c r="L73" i="1"/>
  <c r="J73" i="1"/>
  <c r="I73" i="1"/>
  <c r="H73" i="1"/>
  <c r="G73" i="1"/>
  <c r="F73" i="1"/>
  <c r="B68" i="1"/>
  <c r="A68" i="1"/>
  <c r="L67" i="1"/>
  <c r="J67" i="1"/>
  <c r="I67" i="1"/>
  <c r="H67" i="1"/>
  <c r="G67" i="1"/>
  <c r="F67" i="1"/>
  <c r="B60" i="1"/>
  <c r="A60" i="1"/>
  <c r="L59" i="1"/>
  <c r="J59" i="1"/>
  <c r="I59" i="1"/>
  <c r="H59" i="1"/>
  <c r="G59" i="1"/>
  <c r="F59" i="1"/>
  <c r="B55" i="1"/>
  <c r="A55" i="1"/>
  <c r="L54" i="1"/>
  <c r="J54" i="1"/>
  <c r="I54" i="1"/>
  <c r="H54" i="1"/>
  <c r="G54" i="1"/>
  <c r="F54" i="1"/>
  <c r="B47" i="1"/>
  <c r="A47" i="1"/>
  <c r="L46" i="1"/>
  <c r="J46" i="1"/>
  <c r="I46" i="1"/>
  <c r="H46" i="1"/>
  <c r="G46" i="1"/>
  <c r="F46" i="1"/>
  <c r="B42" i="1"/>
  <c r="A42" i="1"/>
  <c r="L41" i="1"/>
  <c r="J41" i="1"/>
  <c r="I41" i="1"/>
  <c r="H41" i="1"/>
  <c r="G41" i="1"/>
  <c r="F41" i="1"/>
  <c r="B34" i="1"/>
  <c r="A34" i="1"/>
  <c r="L33" i="1"/>
  <c r="J33" i="1"/>
  <c r="I33" i="1"/>
  <c r="H33" i="1"/>
  <c r="G33" i="1"/>
  <c r="F33" i="1"/>
  <c r="B29" i="1"/>
  <c r="A29" i="1"/>
  <c r="B22" i="1"/>
  <c r="A22" i="1"/>
  <c r="L21" i="1"/>
  <c r="J21" i="1"/>
  <c r="I21" i="1"/>
  <c r="H21" i="1"/>
  <c r="G21" i="1"/>
  <c r="F21" i="1"/>
  <c r="B17" i="1"/>
  <c r="A17" i="1"/>
  <c r="L9" i="1"/>
  <c r="J9" i="1"/>
  <c r="I9" i="1"/>
  <c r="H9" i="1"/>
  <c r="G9" i="1"/>
  <c r="F9" i="1"/>
  <c r="F82" i="1" l="1"/>
  <c r="F121" i="1"/>
  <c r="I82" i="1"/>
  <c r="G133" i="1"/>
  <c r="F55" i="1"/>
  <c r="J82" i="1"/>
  <c r="H82" i="1"/>
  <c r="L95" i="1"/>
  <c r="I121" i="1"/>
  <c r="L133" i="1"/>
  <c r="G121" i="1"/>
  <c r="I29" i="1"/>
  <c r="L42" i="1"/>
  <c r="I68" i="1"/>
  <c r="L82" i="1"/>
  <c r="F95" i="1"/>
  <c r="J121" i="1"/>
  <c r="F133" i="1"/>
  <c r="J29" i="1"/>
  <c r="F42" i="1"/>
  <c r="J68" i="1"/>
  <c r="I108" i="1"/>
  <c r="L121" i="1"/>
  <c r="G42" i="1"/>
  <c r="G82" i="1"/>
  <c r="H95" i="1"/>
  <c r="H133" i="1"/>
  <c r="G55" i="1"/>
  <c r="L17" i="1"/>
  <c r="I42" i="1"/>
  <c r="H55" i="1"/>
  <c r="J108" i="1"/>
  <c r="J42" i="1"/>
  <c r="H42" i="1"/>
  <c r="L55" i="1"/>
  <c r="G95" i="1"/>
  <c r="G17" i="1"/>
  <c r="H121" i="1"/>
  <c r="F17" i="1"/>
  <c r="H17" i="1"/>
  <c r="G29" i="1"/>
  <c r="H29" i="1"/>
  <c r="F29" i="1"/>
  <c r="H68" i="1"/>
  <c r="F68" i="1"/>
  <c r="H108" i="1"/>
  <c r="F108" i="1"/>
  <c r="I17" i="1"/>
  <c r="I55" i="1"/>
  <c r="I95" i="1"/>
  <c r="I133" i="1"/>
  <c r="J17" i="1"/>
  <c r="J55" i="1"/>
  <c r="J95" i="1"/>
  <c r="J133" i="1"/>
  <c r="L29" i="1"/>
  <c r="G68" i="1"/>
  <c r="L68" i="1"/>
  <c r="G108" i="1"/>
  <c r="L108" i="1"/>
  <c r="G134" i="1" l="1"/>
  <c r="L134" i="1"/>
  <c r="F134" i="1"/>
  <c r="I134" i="1"/>
  <c r="J134" i="1"/>
  <c r="H134" i="1"/>
</calcChain>
</file>

<file path=xl/sharedStrings.xml><?xml version="1.0" encoding="utf-8"?>
<sst xmlns="http://schemas.openxmlformats.org/spreadsheetml/2006/main" count="235" uniqueCount="80">
  <si>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</si>
  <si>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</si>
  <si>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</si>
  <si>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</si>
  <si>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</si>
  <si>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</si>
  <si>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</si>
  <si>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</si>
  <si>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</si>
  <si>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</si>
  <si>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</si>
  <si>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</si>
  <si>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</si>
  <si>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</si>
  <si>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</si>
  <si>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</si>
  <si>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</si>
  <si>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</si>
  <si>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</si>
  <si>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</si>
  <si>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</si>
  <si>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</si>
  <si>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</si>
  <si>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</si>
  <si>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</si>
  <si>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</si>
  <si>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</si>
  <si>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</si>
  <si>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</si>
  <si>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</si>
  <si>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</si>
  <si>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</si>
  <si>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</si>
  <si>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</si>
  <si>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</si>
  <si>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</si>
  <si>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</si>
  <si>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</si>
  <si>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</si>
  <si>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108 СБР 2013</t>
  </si>
  <si>
    <t>Кофейный напиток с молоком</t>
  </si>
  <si>
    <t>Чай с сахаром</t>
  </si>
  <si>
    <t>493 СБР 2013</t>
  </si>
  <si>
    <t>Чай с лимоном</t>
  </si>
  <si>
    <t>Хлеб пшеничный в\с</t>
  </si>
  <si>
    <t>494 СБР 2013</t>
  </si>
  <si>
    <t>Директор</t>
  </si>
  <si>
    <t>Чай апельсиновый</t>
  </si>
  <si>
    <t>Мироновская Л.А.</t>
  </si>
  <si>
    <t>МОАУ "СОШ № 70"</t>
  </si>
  <si>
    <t>590 СБР 201315 СБР 2011260 СБР 2013</t>
  </si>
  <si>
    <t>465 СБР 2021</t>
  </si>
  <si>
    <t xml:space="preserve">108 СБР 2013                  </t>
  </si>
  <si>
    <t>Пряник, сыр (порциями), каша "Дружба"</t>
  </si>
  <si>
    <t xml:space="preserve">Хлеб пшеничный </t>
  </si>
  <si>
    <t xml:space="preserve">461 в 1 СБР 2004 291 СБР 2013 </t>
  </si>
  <si>
    <t>ТТК № 3</t>
  </si>
  <si>
    <t>Тефтели (1 вариант), макаронные изделия отварные</t>
  </si>
  <si>
    <t xml:space="preserve">ТТК № 23 541 СБР 2004(3в) </t>
  </si>
  <si>
    <t>"Колобки" мясные с овощами с соусом, рагу овощное (3 вариант)</t>
  </si>
  <si>
    <t xml:space="preserve">69 СБР 2013 ТТК № 16     </t>
  </si>
  <si>
    <t>Салат овощной с зелёным горошком, курочка с рисом по-домашнему</t>
  </si>
  <si>
    <t xml:space="preserve">ТТК № 10 429 СБР 2013 </t>
  </si>
  <si>
    <t>ТТК № 4</t>
  </si>
  <si>
    <t>Тефтели из птицы, картофельное пюре</t>
  </si>
  <si>
    <t>Фруктовый чай</t>
  </si>
  <si>
    <t>Чай с вареньем</t>
  </si>
  <si>
    <t>Яйца вареные, сыр (порциями),каша пшенная вязкая с сахаром</t>
  </si>
  <si>
    <t>Чай с молоком</t>
  </si>
  <si>
    <t>Хлеб пшеничный</t>
  </si>
  <si>
    <t>112 СБР 2013 96 СБР 2013 258 СБР 2013</t>
  </si>
  <si>
    <t>495 СБР 2013</t>
  </si>
  <si>
    <t>Салат овощной с зеленым горошком, курочка с рисом по-домашнему</t>
  </si>
  <si>
    <t>69 СБР 2013 Т.Т.К. № 16</t>
  </si>
  <si>
    <t>Котлеты домашние, рагу овощное (3 вариант)</t>
  </si>
  <si>
    <t xml:space="preserve"> 271 СБР 2011 541 СБР 2013 </t>
  </si>
  <si>
    <t>Котлеты рубленные из птицы с овощами, макаронные изделия отварные</t>
  </si>
  <si>
    <t xml:space="preserve">ТТК №7  291 СБР 2013 </t>
  </si>
  <si>
    <t>Сыр (порциями), гуляш (из свинины),каша вязкая (гречневая)</t>
  </si>
  <si>
    <t>15 СБР 2011 401 СБР 1996 510 СБР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</si>
</sst>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NumberForma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right" wrapText="1"/>
      <protection locked="0"/>
    </xf>
    <xf numFmtId="0" fontId="0" fillId="4" borderId="2" xfId="0" applyNumberFormat="1" applyFill="1" applyBorder="1" applyAlignment="1" applyProtection="1">
      <alignment horizontal="right" wrapText="1"/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0" fontId="11" fillId="5" borderId="2" xfId="0" applyFont="1" applyFill="1" applyBorder="1" applyAlignment="1" applyProtection="1">
      <alignment horizontal="right" wrapText="1"/>
      <protection locked="0"/>
    </xf>
    <xf numFmtId="0" fontId="11" fillId="5" borderId="17" xfId="0" applyFont="1" applyFill="1" applyBorder="1" applyAlignment="1" applyProtection="1">
      <alignment horizontal="right" wrapText="1"/>
      <protection locked="0"/>
    </xf>
    <xf numFmtId="0" fontId="11" fillId="5" borderId="4" xfId="0" applyFont="1" applyFill="1" applyBorder="1" applyAlignment="1" applyProtection="1">
      <alignment wrapText="1"/>
      <protection locked="0"/>
    </xf>
    <xf numFmtId="0" fontId="11" fillId="5" borderId="4" xfId="0" applyFont="1" applyFill="1" applyBorder="1" applyAlignment="1" applyProtection="1">
      <alignment horizontal="right" wrapText="1"/>
      <protection locked="0"/>
    </xf>
    <xf numFmtId="0" fontId="11" fillId="5" borderId="23" xfId="0" applyFont="1" applyFill="1" applyBorder="1" applyAlignment="1" applyProtection="1">
      <alignment horizontal="right" wrapText="1"/>
      <protection locked="0"/>
    </xf>
    <xf numFmtId="0" fontId="11" fillId="5" borderId="1" xfId="0" applyFont="1" applyFill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right" wrapText="1"/>
      <protection locked="0"/>
    </xf>
    <xf numFmtId="0" fontId="11" fillId="5" borderId="15" xfId="0" applyFont="1" applyFill="1" applyBorder="1" applyAlignment="1" applyProtection="1">
      <alignment horizontal="right" wrapText="1"/>
      <protection locked="0"/>
    </xf>
    <xf numFmtId="0" fontId="11" fillId="5" borderId="8" xfId="0" applyFont="1" applyFill="1" applyBorder="1" applyAlignment="1" applyProtection="1">
      <alignment horizontal="right" wrapText="1"/>
      <protection locked="0"/>
    </xf>
    <xf numFmtId="0" fontId="11" fillId="5" borderId="24" xfId="0" applyFont="1" applyFill="1" applyBorder="1" applyAlignment="1" applyProtection="1">
      <alignment wrapText="1"/>
      <protection locked="0"/>
    </xf>
    <xf numFmtId="0" fontId="11" fillId="5" borderId="25" xfId="0" applyFont="1" applyFill="1" applyBorder="1" applyAlignment="1" applyProtection="1">
      <alignment horizontal="right" wrapText="1"/>
      <protection locked="0"/>
    </xf>
    <xf numFmtId="0" fontId="11" fillId="5" borderId="8" xfId="0" applyFont="1" applyFill="1" applyBorder="1" applyAlignment="1" applyProtection="1">
      <alignment wrapText="1"/>
      <protection locked="0"/>
    </xf>
    <xf numFmtId="0" fontId="12" fillId="5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K136" sqref="K13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49</v>
      </c>
      <c r="D1" s="56"/>
      <c r="E1" s="56"/>
      <c r="F1" s="11" t="s">
        <v>16</v>
      </c>
      <c r="G1" s="2" t="s">
        <v>17</v>
      </c>
      <c r="H1" s="57" t="s">
        <v>46</v>
      </c>
      <c r="I1" s="57"/>
      <c r="J1" s="57"/>
      <c r="K1" s="57"/>
    </row>
    <row r="2" spans="1:12" ht="18" x14ac:dyDescent="0.2">
      <c r="A2" s="34" t="s">
        <v>6</v>
      </c>
      <c r="C2" s="2"/>
      <c r="G2" s="2" t="s">
        <v>18</v>
      </c>
      <c r="H2" s="57" t="s">
        <v>48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>
        <v>3</v>
      </c>
      <c r="I3" s="43">
        <v>2</v>
      </c>
      <c r="J3" s="44">
        <v>2025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75" x14ac:dyDescent="0.25">
      <c r="A6" s="19">
        <v>1</v>
      </c>
      <c r="B6" s="20">
        <v>1</v>
      </c>
      <c r="C6" s="21" t="s">
        <v>20</v>
      </c>
      <c r="D6" s="5" t="s">
        <v>21</v>
      </c>
      <c r="E6" s="58" t="s">
        <v>53</v>
      </c>
      <c r="F6" s="59">
        <v>282</v>
      </c>
      <c r="G6" s="59">
        <v>11.516</v>
      </c>
      <c r="H6" s="59">
        <v>18.72</v>
      </c>
      <c r="I6" s="59">
        <v>37.521999999999998</v>
      </c>
      <c r="J6" s="59">
        <v>431.13</v>
      </c>
      <c r="K6" s="46" t="s">
        <v>50</v>
      </c>
      <c r="L6" s="59">
        <v>57.11</v>
      </c>
    </row>
    <row r="7" spans="1:12" ht="30" x14ac:dyDescent="0.25">
      <c r="A7" s="22"/>
      <c r="B7" s="14"/>
      <c r="C7" s="10"/>
      <c r="D7" s="6" t="s">
        <v>22</v>
      </c>
      <c r="E7" s="47" t="s">
        <v>40</v>
      </c>
      <c r="F7" s="59">
        <v>200</v>
      </c>
      <c r="G7" s="59">
        <v>2.8</v>
      </c>
      <c r="H7" s="59">
        <v>2.5</v>
      </c>
      <c r="I7" s="60">
        <v>13.6</v>
      </c>
      <c r="J7" s="59">
        <v>88</v>
      </c>
      <c r="K7" s="47" t="s">
        <v>51</v>
      </c>
      <c r="L7" s="59">
        <v>14.25</v>
      </c>
    </row>
    <row r="8" spans="1:12" ht="30" x14ac:dyDescent="0.25">
      <c r="A8" s="22"/>
      <c r="B8" s="14"/>
      <c r="C8" s="10"/>
      <c r="D8" s="6" t="s">
        <v>23</v>
      </c>
      <c r="E8" s="58" t="s">
        <v>54</v>
      </c>
      <c r="F8" s="59">
        <v>32</v>
      </c>
      <c r="G8" s="59">
        <v>2.4300000000000002</v>
      </c>
      <c r="H8" s="59">
        <v>0.26</v>
      </c>
      <c r="I8" s="60">
        <v>15.74</v>
      </c>
      <c r="J8" s="59">
        <v>75.2</v>
      </c>
      <c r="K8" s="47" t="s">
        <v>39</v>
      </c>
      <c r="L8" s="59">
        <v>2.15</v>
      </c>
    </row>
    <row r="9" spans="1:12" ht="15" x14ac:dyDescent="0.25">
      <c r="A9" s="23"/>
      <c r="B9" s="16"/>
      <c r="C9" s="7"/>
      <c r="D9" s="17" t="s">
        <v>33</v>
      </c>
      <c r="E9" s="8"/>
      <c r="F9" s="18">
        <f>SUM(F6:F8)</f>
        <v>514</v>
      </c>
      <c r="G9" s="18">
        <f>SUM(G6:G8)</f>
        <v>16.745999999999999</v>
      </c>
      <c r="H9" s="18">
        <f>SUM(H6:H8)</f>
        <v>21.48</v>
      </c>
      <c r="I9" s="18">
        <f>SUM(I6:I8)</f>
        <v>66.861999999999995</v>
      </c>
      <c r="J9" s="18">
        <f>SUM(J6:J8)</f>
        <v>594.33000000000004</v>
      </c>
      <c r="K9" s="24"/>
      <c r="L9" s="18">
        <f>SUM(L6:L8)</f>
        <v>73.510000000000005</v>
      </c>
    </row>
    <row r="10" spans="1:12" ht="15" x14ac:dyDescent="0.25">
      <c r="A10" s="25">
        <f>A6</f>
        <v>1</v>
      </c>
      <c r="B10" s="12">
        <f>B6</f>
        <v>1</v>
      </c>
      <c r="C10" s="9" t="s">
        <v>25</v>
      </c>
      <c r="D10" s="6" t="s">
        <v>26</v>
      </c>
      <c r="E10" s="46"/>
      <c r="F10" s="46"/>
      <c r="G10" s="46"/>
      <c r="H10" s="46"/>
      <c r="I10" s="46"/>
      <c r="J10" s="46"/>
      <c r="K10" s="46"/>
      <c r="L10" s="48"/>
    </row>
    <row r="11" spans="1:12" ht="15.75" thickBot="1" x14ac:dyDescent="0.3">
      <c r="A11" s="22"/>
      <c r="B11" s="14"/>
      <c r="C11" s="10"/>
      <c r="D11" s="6" t="s">
        <v>27</v>
      </c>
      <c r="E11" s="47"/>
      <c r="F11" s="47"/>
      <c r="G11" s="47"/>
      <c r="H11" s="47"/>
      <c r="I11" s="47"/>
      <c r="J11" s="47"/>
      <c r="K11" s="47"/>
      <c r="L11" s="49"/>
    </row>
    <row r="12" spans="1:12" ht="15" x14ac:dyDescent="0.25">
      <c r="A12" s="22"/>
      <c r="B12" s="14"/>
      <c r="C12" s="10"/>
      <c r="D12" s="6" t="s">
        <v>28</v>
      </c>
      <c r="E12" s="50"/>
      <c r="F12" s="50"/>
      <c r="G12" s="50"/>
      <c r="H12" s="50"/>
      <c r="I12" s="50"/>
      <c r="J12" s="50"/>
      <c r="K12" s="50"/>
      <c r="L12" s="51"/>
    </row>
    <row r="13" spans="1:12" ht="15" x14ac:dyDescent="0.25">
      <c r="A13" s="22"/>
      <c r="B13" s="14"/>
      <c r="C13" s="10"/>
      <c r="D13" s="6" t="s">
        <v>30</v>
      </c>
      <c r="E13" s="47"/>
      <c r="F13" s="47"/>
      <c r="G13" s="47"/>
      <c r="H13" s="47"/>
      <c r="I13" s="47"/>
      <c r="J13" s="47"/>
      <c r="K13" s="47"/>
      <c r="L13" s="49"/>
    </row>
    <row r="14" spans="1:12" ht="15" x14ac:dyDescent="0.25">
      <c r="A14" s="22"/>
      <c r="B14" s="14"/>
      <c r="C14" s="10"/>
      <c r="D14" s="6" t="s">
        <v>31</v>
      </c>
      <c r="E14" s="47"/>
      <c r="F14" s="47"/>
      <c r="G14" s="47"/>
      <c r="H14" s="47"/>
      <c r="I14" s="47"/>
      <c r="J14" s="47"/>
      <c r="K14" s="47"/>
      <c r="L14" s="49"/>
    </row>
    <row r="15" spans="1:12" ht="15" x14ac:dyDescent="0.25">
      <c r="A15" s="22"/>
      <c r="B15" s="14"/>
      <c r="C15" s="10"/>
      <c r="D15" s="6" t="s">
        <v>32</v>
      </c>
      <c r="E15" s="47"/>
      <c r="F15" s="47"/>
      <c r="G15" s="47"/>
      <c r="H15" s="47"/>
      <c r="I15" s="47"/>
      <c r="J15" s="47"/>
      <c r="K15" s="47"/>
      <c r="L15" s="49"/>
    </row>
    <row r="16" spans="1:12" ht="15" x14ac:dyDescent="0.25">
      <c r="A16" s="23"/>
      <c r="B16" s="16"/>
      <c r="C16" s="7"/>
      <c r="D16" s="17" t="s">
        <v>33</v>
      </c>
      <c r="E16" s="8"/>
      <c r="F16" s="18">
        <f>SUM(F10:F15)</f>
        <v>0</v>
      </c>
      <c r="G16" s="18">
        <f>SUM(G10:G15)</f>
        <v>0</v>
      </c>
      <c r="H16" s="18">
        <f>SUM(H10:H15)</f>
        <v>0</v>
      </c>
      <c r="I16" s="18">
        <f>SUM(I10:I15)</f>
        <v>0</v>
      </c>
      <c r="J16" s="18">
        <f>SUM(J10:J15)</f>
        <v>0</v>
      </c>
      <c r="K16" s="24"/>
      <c r="L16" s="18">
        <f>SUM(L10:L15)</f>
        <v>0</v>
      </c>
    </row>
    <row r="17" spans="1:12" ht="15.75" thickBot="1" x14ac:dyDescent="0.25">
      <c r="A17" s="28">
        <f>A6</f>
        <v>1</v>
      </c>
      <c r="B17" s="29">
        <f>B6</f>
        <v>1</v>
      </c>
      <c r="C17" s="52" t="s">
        <v>4</v>
      </c>
      <c r="D17" s="53"/>
      <c r="E17" s="30"/>
      <c r="F17" s="31">
        <f>F9+F16</f>
        <v>514</v>
      </c>
      <c r="G17" s="31">
        <f>G9+G16</f>
        <v>16.745999999999999</v>
      </c>
      <c r="H17" s="31">
        <f>H9+H16</f>
        <v>21.48</v>
      </c>
      <c r="I17" s="31">
        <f>I9+I16</f>
        <v>66.861999999999995</v>
      </c>
      <c r="J17" s="31">
        <f>J9+J16</f>
        <v>594.33000000000004</v>
      </c>
      <c r="K17" s="31"/>
      <c r="L17" s="31">
        <f>L9+L16</f>
        <v>73.510000000000005</v>
      </c>
    </row>
    <row r="18" spans="1:12" ht="60" x14ac:dyDescent="0.25">
      <c r="A18" s="13">
        <v>1</v>
      </c>
      <c r="B18" s="14">
        <v>2</v>
      </c>
      <c r="C18" s="21" t="s">
        <v>20</v>
      </c>
      <c r="D18" s="5" t="s">
        <v>21</v>
      </c>
      <c r="E18" s="61" t="s">
        <v>57</v>
      </c>
      <c r="F18" s="62">
        <v>270</v>
      </c>
      <c r="G18" s="62">
        <v>18.350000000000001</v>
      </c>
      <c r="H18" s="62">
        <v>14.99</v>
      </c>
      <c r="I18" s="63">
        <v>44.36</v>
      </c>
      <c r="J18" s="62">
        <v>391.15</v>
      </c>
      <c r="K18" s="61" t="s">
        <v>55</v>
      </c>
      <c r="L18" s="62">
        <v>62.03</v>
      </c>
    </row>
    <row r="19" spans="1:12" ht="15" x14ac:dyDescent="0.25">
      <c r="A19" s="13"/>
      <c r="B19" s="14"/>
      <c r="C19" s="10"/>
      <c r="D19" s="6" t="s">
        <v>22</v>
      </c>
      <c r="E19" s="58" t="s">
        <v>47</v>
      </c>
      <c r="F19" s="59">
        <v>200</v>
      </c>
      <c r="G19" s="46"/>
      <c r="H19" s="46"/>
      <c r="I19" s="60">
        <v>19.95</v>
      </c>
      <c r="J19" s="59">
        <v>74.73</v>
      </c>
      <c r="K19" s="58" t="s">
        <v>56</v>
      </c>
      <c r="L19" s="62">
        <v>9.1999999999999993</v>
      </c>
    </row>
    <row r="20" spans="1:12" ht="30" x14ac:dyDescent="0.25">
      <c r="A20" s="13"/>
      <c r="B20" s="14"/>
      <c r="C20" s="10"/>
      <c r="D20" s="6" t="s">
        <v>23</v>
      </c>
      <c r="E20" s="58" t="s">
        <v>54</v>
      </c>
      <c r="F20" s="59">
        <v>34</v>
      </c>
      <c r="G20" s="59">
        <v>2.58</v>
      </c>
      <c r="H20" s="59">
        <v>0.27</v>
      </c>
      <c r="I20" s="60">
        <v>16.72</v>
      </c>
      <c r="J20" s="59">
        <v>79.900000000000006</v>
      </c>
      <c r="K20" s="46" t="s">
        <v>52</v>
      </c>
      <c r="L20" s="59">
        <v>2.2799999999999998</v>
      </c>
    </row>
    <row r="21" spans="1:12" ht="15" x14ac:dyDescent="0.25">
      <c r="A21" s="15"/>
      <c r="B21" s="16"/>
      <c r="C21" s="7"/>
      <c r="D21" s="17" t="s">
        <v>33</v>
      </c>
      <c r="E21" s="8"/>
      <c r="F21" s="18">
        <f>SUM(F18:F20)</f>
        <v>504</v>
      </c>
      <c r="G21" s="18">
        <f>SUM(G18:G20)</f>
        <v>20.93</v>
      </c>
      <c r="H21" s="18">
        <f>SUM(H18:H20)</f>
        <v>15.26</v>
      </c>
      <c r="I21" s="18">
        <f>SUM(I18:I20)</f>
        <v>81.03</v>
      </c>
      <c r="J21" s="18">
        <f>SUM(J18:J20)</f>
        <v>545.78</v>
      </c>
      <c r="K21" s="24"/>
      <c r="L21" s="18">
        <f>SUM(L18:L20)</f>
        <v>73.510000000000005</v>
      </c>
    </row>
    <row r="22" spans="1:12" ht="15" x14ac:dyDescent="0.25">
      <c r="A22" s="12">
        <f>A18</f>
        <v>1</v>
      </c>
      <c r="B22" s="12">
        <f>B18</f>
        <v>2</v>
      </c>
      <c r="C22" s="9" t="s">
        <v>25</v>
      </c>
      <c r="D22" s="6" t="s">
        <v>26</v>
      </c>
      <c r="E22" s="46"/>
      <c r="F22" s="46"/>
      <c r="G22" s="46"/>
      <c r="H22" s="46"/>
      <c r="I22" s="46"/>
      <c r="J22" s="46"/>
      <c r="K22" s="46"/>
      <c r="L22" s="46"/>
    </row>
    <row r="23" spans="1:12" ht="15.75" thickBot="1" x14ac:dyDescent="0.3">
      <c r="A23" s="13"/>
      <c r="B23" s="14"/>
      <c r="C23" s="10"/>
      <c r="D23" s="6" t="s">
        <v>27</v>
      </c>
      <c r="E23" s="47"/>
      <c r="F23" s="46"/>
      <c r="G23" s="46"/>
      <c r="H23" s="46"/>
      <c r="I23" s="46"/>
      <c r="J23" s="46"/>
      <c r="K23" s="46"/>
      <c r="L23" s="48"/>
    </row>
    <row r="24" spans="1:12" ht="15" x14ac:dyDescent="0.25">
      <c r="A24" s="13"/>
      <c r="B24" s="14"/>
      <c r="C24" s="10"/>
      <c r="D24" s="6" t="s">
        <v>28</v>
      </c>
      <c r="E24" s="50"/>
      <c r="F24" s="46"/>
      <c r="G24" s="46"/>
      <c r="H24" s="46"/>
      <c r="I24" s="46"/>
      <c r="J24" s="46"/>
      <c r="K24" s="46"/>
      <c r="L24" s="48"/>
    </row>
    <row r="25" spans="1:12" ht="15" x14ac:dyDescent="0.25">
      <c r="A25" s="13"/>
      <c r="B25" s="14"/>
      <c r="C25" s="10"/>
      <c r="D25" s="6" t="s">
        <v>30</v>
      </c>
      <c r="E25" s="47"/>
      <c r="F25" s="46"/>
      <c r="G25" s="46"/>
      <c r="H25" s="46"/>
      <c r="I25" s="46"/>
      <c r="J25" s="46"/>
      <c r="K25" s="46"/>
      <c r="L25" s="48"/>
    </row>
    <row r="26" spans="1:12" ht="15" x14ac:dyDescent="0.25">
      <c r="A26" s="13"/>
      <c r="B26" s="14"/>
      <c r="C26" s="10"/>
      <c r="D26" s="6" t="s">
        <v>31</v>
      </c>
      <c r="E26" s="47"/>
      <c r="F26" s="46"/>
      <c r="G26" s="46"/>
      <c r="H26" s="46"/>
      <c r="I26" s="46"/>
      <c r="J26" s="46"/>
      <c r="K26" s="46"/>
      <c r="L26" s="48"/>
    </row>
    <row r="27" spans="1:12" ht="15" x14ac:dyDescent="0.25">
      <c r="A27" s="13"/>
      <c r="B27" s="14"/>
      <c r="C27" s="10"/>
      <c r="D27" s="6" t="s">
        <v>32</v>
      </c>
      <c r="E27" s="47"/>
      <c r="F27" s="46"/>
      <c r="G27" s="46"/>
      <c r="H27" s="46"/>
      <c r="I27" s="46"/>
      <c r="J27" s="46"/>
      <c r="K27" s="46"/>
      <c r="L27" s="48"/>
    </row>
    <row r="28" spans="1:12" ht="15" x14ac:dyDescent="0.25">
      <c r="A28" s="15"/>
      <c r="B28" s="16"/>
      <c r="C28" s="7"/>
      <c r="D28" s="17" t="s">
        <v>33</v>
      </c>
      <c r="E28" s="8"/>
      <c r="F28" s="18">
        <f>SUM(F22:F27)</f>
        <v>0</v>
      </c>
      <c r="G28" s="18">
        <f>SUM(G22:G27)</f>
        <v>0</v>
      </c>
      <c r="H28" s="18">
        <f>SUM(H22:H27)</f>
        <v>0</v>
      </c>
      <c r="I28" s="18">
        <f>SUM(I22:I27)</f>
        <v>0</v>
      </c>
      <c r="J28" s="18">
        <f>SUM(J22:J27)</f>
        <v>0</v>
      </c>
      <c r="K28" s="24"/>
      <c r="L28" s="18">
        <f>SUM(L22:L27)</f>
        <v>0</v>
      </c>
    </row>
    <row r="29" spans="1:12" ht="15.75" customHeight="1" thickBot="1" x14ac:dyDescent="0.25">
      <c r="A29" s="32">
        <f>A18</f>
        <v>1</v>
      </c>
      <c r="B29" s="32">
        <f>B18</f>
        <v>2</v>
      </c>
      <c r="C29" s="52" t="s">
        <v>4</v>
      </c>
      <c r="D29" s="53"/>
      <c r="E29" s="30"/>
      <c r="F29" s="31">
        <f>F21+F28</f>
        <v>504</v>
      </c>
      <c r="G29" s="31">
        <f>G21+G28</f>
        <v>20.93</v>
      </c>
      <c r="H29" s="31">
        <f>H21+H28</f>
        <v>15.26</v>
      </c>
      <c r="I29" s="31">
        <f>I21+I28</f>
        <v>81.03</v>
      </c>
      <c r="J29" s="31">
        <f>J21+J28</f>
        <v>545.78</v>
      </c>
      <c r="K29" s="31"/>
      <c r="L29" s="31">
        <f>L21+L28</f>
        <v>73.510000000000005</v>
      </c>
    </row>
    <row r="30" spans="1:12" ht="45" x14ac:dyDescent="0.25">
      <c r="A30" s="19">
        <v>1</v>
      </c>
      <c r="B30" s="20">
        <v>3</v>
      </c>
      <c r="C30" s="21" t="s">
        <v>20</v>
      </c>
      <c r="D30" s="5" t="s">
        <v>21</v>
      </c>
      <c r="E30" s="61" t="s">
        <v>59</v>
      </c>
      <c r="F30" s="62">
        <v>295</v>
      </c>
      <c r="G30" s="62">
        <v>13.72</v>
      </c>
      <c r="H30" s="62">
        <v>19.37</v>
      </c>
      <c r="I30" s="63">
        <v>35.01</v>
      </c>
      <c r="J30" s="62">
        <v>373.14</v>
      </c>
      <c r="K30" s="61" t="s">
        <v>58</v>
      </c>
      <c r="L30" s="62">
        <v>65.349999999999994</v>
      </c>
    </row>
    <row r="31" spans="1:12" ht="30" x14ac:dyDescent="0.25">
      <c r="A31" s="22"/>
      <c r="B31" s="14"/>
      <c r="C31" s="10"/>
      <c r="D31" s="6" t="s">
        <v>22</v>
      </c>
      <c r="E31" s="58" t="s">
        <v>43</v>
      </c>
      <c r="F31" s="59">
        <v>200</v>
      </c>
      <c r="G31" s="59">
        <v>0.1</v>
      </c>
      <c r="H31" s="47"/>
      <c r="I31" s="60">
        <v>19.96</v>
      </c>
      <c r="J31" s="59">
        <v>61</v>
      </c>
      <c r="K31" s="58" t="s">
        <v>45</v>
      </c>
      <c r="L31" s="59">
        <v>5.95</v>
      </c>
    </row>
    <row r="32" spans="1:12" ht="30" x14ac:dyDescent="0.25">
      <c r="A32" s="22"/>
      <c r="B32" s="14"/>
      <c r="C32" s="10"/>
      <c r="D32" s="6" t="s">
        <v>23</v>
      </c>
      <c r="E32" s="58" t="s">
        <v>54</v>
      </c>
      <c r="F32" s="59">
        <v>33</v>
      </c>
      <c r="G32" s="59">
        <v>2.5099999999999998</v>
      </c>
      <c r="H32" s="59">
        <v>0.26</v>
      </c>
      <c r="I32" s="60">
        <v>16.23</v>
      </c>
      <c r="J32" s="59">
        <v>77.55</v>
      </c>
      <c r="K32" s="58" t="s">
        <v>39</v>
      </c>
      <c r="L32" s="59">
        <v>2.21</v>
      </c>
    </row>
    <row r="33" spans="1:12" ht="15" x14ac:dyDescent="0.25">
      <c r="A33" s="23"/>
      <c r="B33" s="16"/>
      <c r="C33" s="7"/>
      <c r="D33" s="17" t="s">
        <v>33</v>
      </c>
      <c r="E33" s="8"/>
      <c r="F33" s="18">
        <f>SUM(F30:F32)</f>
        <v>528</v>
      </c>
      <c r="G33" s="18">
        <f>SUM(G30:G32)</f>
        <v>16.329999999999998</v>
      </c>
      <c r="H33" s="18">
        <f>SUM(H30:H32)</f>
        <v>19.630000000000003</v>
      </c>
      <c r="I33" s="18">
        <f>SUM(I30:I32)</f>
        <v>71.2</v>
      </c>
      <c r="J33" s="18">
        <f>SUM(J30:J32)</f>
        <v>511.69</v>
      </c>
      <c r="K33" s="24"/>
      <c r="L33" s="18">
        <f>SUM(L30:L32)</f>
        <v>73.509999999999991</v>
      </c>
    </row>
    <row r="34" spans="1:12" ht="15" x14ac:dyDescent="0.25">
      <c r="A34" s="25">
        <f>A30</f>
        <v>1</v>
      </c>
      <c r="B34" s="12">
        <f>B30</f>
        <v>3</v>
      </c>
      <c r="C34" s="9" t="s">
        <v>25</v>
      </c>
      <c r="D34" s="6" t="s">
        <v>26</v>
      </c>
      <c r="E34" s="46"/>
      <c r="F34" s="46"/>
      <c r="G34" s="46"/>
      <c r="H34" s="46"/>
      <c r="I34" s="46"/>
      <c r="J34" s="46"/>
      <c r="K34" s="46"/>
      <c r="L34" s="48"/>
    </row>
    <row r="35" spans="1:12" ht="15.75" thickBot="1" x14ac:dyDescent="0.3">
      <c r="A35" s="22"/>
      <c r="B35" s="14"/>
      <c r="C35" s="10"/>
      <c r="D35" s="6" t="s">
        <v>27</v>
      </c>
      <c r="E35" s="47"/>
      <c r="F35" s="46"/>
      <c r="G35" s="46"/>
      <c r="H35" s="46"/>
      <c r="I35" s="46"/>
      <c r="J35" s="46"/>
      <c r="K35" s="46"/>
      <c r="L35" s="49"/>
    </row>
    <row r="36" spans="1:12" ht="15.75" thickBot="1" x14ac:dyDescent="0.3">
      <c r="A36" s="22"/>
      <c r="B36" s="14"/>
      <c r="C36" s="10"/>
      <c r="D36" s="6" t="s">
        <v>28</v>
      </c>
      <c r="E36" s="50"/>
      <c r="F36" s="46"/>
      <c r="G36" s="46"/>
      <c r="H36" s="46"/>
      <c r="I36" s="46"/>
      <c r="J36" s="46"/>
      <c r="K36" s="46"/>
      <c r="L36" s="51"/>
    </row>
    <row r="37" spans="1:12" ht="15" x14ac:dyDescent="0.25">
      <c r="A37" s="22"/>
      <c r="B37" s="14"/>
      <c r="C37" s="10"/>
      <c r="D37" s="6" t="s">
        <v>29</v>
      </c>
      <c r="E37" s="50"/>
      <c r="F37" s="46"/>
      <c r="G37" s="46"/>
      <c r="H37" s="46"/>
      <c r="I37" s="46"/>
      <c r="J37" s="46"/>
      <c r="K37" s="46"/>
      <c r="L37" s="51"/>
    </row>
    <row r="38" spans="1:12" ht="15" x14ac:dyDescent="0.25">
      <c r="A38" s="22"/>
      <c r="B38" s="14"/>
      <c r="C38" s="10"/>
      <c r="D38" s="6" t="s">
        <v>30</v>
      </c>
      <c r="E38" s="47"/>
      <c r="F38" s="46"/>
      <c r="G38" s="46"/>
      <c r="H38" s="46"/>
      <c r="I38" s="46"/>
      <c r="J38" s="46"/>
      <c r="K38" s="46"/>
      <c r="L38" s="49"/>
    </row>
    <row r="39" spans="1:12" ht="15" x14ac:dyDescent="0.25">
      <c r="A39" s="22"/>
      <c r="B39" s="14"/>
      <c r="C39" s="10"/>
      <c r="D39" s="6" t="s">
        <v>31</v>
      </c>
      <c r="E39" s="47"/>
      <c r="F39" s="46"/>
      <c r="G39" s="46"/>
      <c r="H39" s="46"/>
      <c r="I39" s="46"/>
      <c r="J39" s="46"/>
      <c r="K39" s="46"/>
      <c r="L39" s="49"/>
    </row>
    <row r="40" spans="1:12" ht="15" x14ac:dyDescent="0.25">
      <c r="A40" s="22"/>
      <c r="B40" s="14"/>
      <c r="C40" s="10"/>
      <c r="D40" s="6" t="s">
        <v>32</v>
      </c>
      <c r="E40" s="47"/>
      <c r="F40" s="46"/>
      <c r="G40" s="46"/>
      <c r="H40" s="46"/>
      <c r="I40" s="46"/>
      <c r="J40" s="46"/>
      <c r="K40" s="46"/>
      <c r="L40" s="49"/>
    </row>
    <row r="41" spans="1:12" ht="15" x14ac:dyDescent="0.25">
      <c r="A41" s="23"/>
      <c r="B41" s="16"/>
      <c r="C41" s="7"/>
      <c r="D41" s="17" t="s">
        <v>33</v>
      </c>
      <c r="E41" s="8"/>
      <c r="F41" s="18">
        <f>SUM(F34:F40)</f>
        <v>0</v>
      </c>
      <c r="G41" s="18">
        <f>SUM(G34:G40)</f>
        <v>0</v>
      </c>
      <c r="H41" s="18">
        <f>SUM(H34:H40)</f>
        <v>0</v>
      </c>
      <c r="I41" s="18">
        <f>SUM(I34:I40)</f>
        <v>0</v>
      </c>
      <c r="J41" s="18">
        <f>SUM(J34:J40)</f>
        <v>0</v>
      </c>
      <c r="K41" s="24"/>
      <c r="L41" s="18">
        <f>SUM(L34:L40)</f>
        <v>0</v>
      </c>
    </row>
    <row r="42" spans="1:12" ht="15.75" customHeight="1" thickBot="1" x14ac:dyDescent="0.25">
      <c r="A42" s="28">
        <f>A30</f>
        <v>1</v>
      </c>
      <c r="B42" s="29">
        <f>B30</f>
        <v>3</v>
      </c>
      <c r="C42" s="52" t="s">
        <v>4</v>
      </c>
      <c r="D42" s="53"/>
      <c r="E42" s="30"/>
      <c r="F42" s="31">
        <f>F33+F41</f>
        <v>528</v>
      </c>
      <c r="G42" s="31">
        <f>G33+G41</f>
        <v>16.329999999999998</v>
      </c>
      <c r="H42" s="31">
        <f>H33+H41</f>
        <v>19.630000000000003</v>
      </c>
      <c r="I42" s="31">
        <f>I33+I41</f>
        <v>71.2</v>
      </c>
      <c r="J42" s="31">
        <f>J33+J41</f>
        <v>511.69</v>
      </c>
      <c r="K42" s="31"/>
      <c r="L42" s="31">
        <f>L33+L41</f>
        <v>73.509999999999991</v>
      </c>
    </row>
    <row r="43" spans="1:12" ht="45" x14ac:dyDescent="0.25">
      <c r="A43" s="19">
        <v>1</v>
      </c>
      <c r="B43" s="20">
        <v>4</v>
      </c>
      <c r="C43" s="21" t="s">
        <v>20</v>
      </c>
      <c r="D43" s="5" t="s">
        <v>21</v>
      </c>
      <c r="E43" s="58" t="s">
        <v>61</v>
      </c>
      <c r="F43" s="59">
        <v>260</v>
      </c>
      <c r="G43" s="59">
        <v>15.78</v>
      </c>
      <c r="H43" s="59">
        <v>17.22</v>
      </c>
      <c r="I43" s="59">
        <v>34.36</v>
      </c>
      <c r="J43" s="59">
        <v>321.7</v>
      </c>
      <c r="K43" s="58" t="s">
        <v>60</v>
      </c>
      <c r="L43" s="59">
        <v>68.31</v>
      </c>
    </row>
    <row r="44" spans="1:12" ht="30" x14ac:dyDescent="0.25">
      <c r="A44" s="22"/>
      <c r="B44" s="14"/>
      <c r="C44" s="10"/>
      <c r="D44" s="6" t="s">
        <v>22</v>
      </c>
      <c r="E44" s="58" t="s">
        <v>41</v>
      </c>
      <c r="F44" s="59">
        <v>200</v>
      </c>
      <c r="G44" s="59">
        <v>0.1</v>
      </c>
      <c r="H44" s="49">
        <v>0</v>
      </c>
      <c r="I44" s="60">
        <v>15</v>
      </c>
      <c r="J44" s="59">
        <v>60</v>
      </c>
      <c r="K44" s="58" t="s">
        <v>42</v>
      </c>
      <c r="L44" s="59">
        <v>2.5299999999999998</v>
      </c>
    </row>
    <row r="45" spans="1:12" ht="30" x14ac:dyDescent="0.25">
      <c r="A45" s="22"/>
      <c r="B45" s="14"/>
      <c r="C45" s="10"/>
      <c r="D45" s="6" t="s">
        <v>23</v>
      </c>
      <c r="E45" s="58" t="s">
        <v>44</v>
      </c>
      <c r="F45" s="59">
        <v>40</v>
      </c>
      <c r="G45" s="59">
        <v>3.04</v>
      </c>
      <c r="H45" s="59">
        <v>0.32</v>
      </c>
      <c r="I45" s="60">
        <v>19.68</v>
      </c>
      <c r="J45" s="59">
        <v>94</v>
      </c>
      <c r="K45" s="58" t="s">
        <v>39</v>
      </c>
      <c r="L45" s="59">
        <v>2.67</v>
      </c>
    </row>
    <row r="46" spans="1:12" ht="15" x14ac:dyDescent="0.25">
      <c r="A46" s="23"/>
      <c r="B46" s="16"/>
      <c r="C46" s="7"/>
      <c r="D46" s="17" t="s">
        <v>33</v>
      </c>
      <c r="E46" s="8"/>
      <c r="F46" s="18">
        <f>SUM(F43:F45)</f>
        <v>500</v>
      </c>
      <c r="G46" s="18">
        <f>SUM(G43:G45)</f>
        <v>18.919999999999998</v>
      </c>
      <c r="H46" s="18">
        <f>SUM(H43:H45)</f>
        <v>17.54</v>
      </c>
      <c r="I46" s="18">
        <f>SUM(I43:I45)</f>
        <v>69.039999999999992</v>
      </c>
      <c r="J46" s="18">
        <f>SUM(J43:J45)</f>
        <v>475.7</v>
      </c>
      <c r="K46" s="24"/>
      <c r="L46" s="18">
        <f>SUM(L43:L45)</f>
        <v>73.510000000000005</v>
      </c>
    </row>
    <row r="47" spans="1:12" ht="15" x14ac:dyDescent="0.25">
      <c r="A47" s="25">
        <f>A43</f>
        <v>1</v>
      </c>
      <c r="B47" s="12">
        <f>B43</f>
        <v>4</v>
      </c>
      <c r="C47" s="9" t="s">
        <v>25</v>
      </c>
      <c r="D47" s="6" t="s">
        <v>26</v>
      </c>
      <c r="E47" s="46"/>
      <c r="F47" s="46"/>
      <c r="G47" s="46"/>
      <c r="H47" s="46"/>
      <c r="I47" s="46"/>
      <c r="J47" s="46"/>
      <c r="K47" s="46"/>
      <c r="L47" s="48"/>
    </row>
    <row r="48" spans="1:12" ht="15.75" thickBot="1" x14ac:dyDescent="0.3">
      <c r="A48" s="22"/>
      <c r="B48" s="14"/>
      <c r="C48" s="10"/>
      <c r="D48" s="6" t="s">
        <v>27</v>
      </c>
      <c r="E48" s="47"/>
      <c r="F48" s="46"/>
      <c r="G48" s="46"/>
      <c r="H48" s="46"/>
      <c r="I48" s="46"/>
      <c r="J48" s="46"/>
      <c r="K48" s="46"/>
      <c r="L48" s="49"/>
    </row>
    <row r="49" spans="1:12" ht="15.75" thickBot="1" x14ac:dyDescent="0.3">
      <c r="A49" s="22"/>
      <c r="B49" s="14"/>
      <c r="C49" s="10"/>
      <c r="D49" s="6" t="s">
        <v>28</v>
      </c>
      <c r="E49" s="50"/>
      <c r="F49" s="46"/>
      <c r="G49" s="46"/>
      <c r="H49" s="46"/>
      <c r="I49" s="46"/>
      <c r="J49" s="46"/>
      <c r="K49" s="46"/>
      <c r="L49" s="51"/>
    </row>
    <row r="50" spans="1:12" ht="15" x14ac:dyDescent="0.25">
      <c r="A50" s="22"/>
      <c r="B50" s="14"/>
      <c r="C50" s="10"/>
      <c r="D50" s="6" t="s">
        <v>29</v>
      </c>
      <c r="E50" s="50"/>
      <c r="F50" s="46"/>
      <c r="G50" s="46"/>
      <c r="H50" s="46"/>
      <c r="I50" s="46"/>
      <c r="J50" s="46"/>
      <c r="K50" s="46"/>
      <c r="L50" s="51"/>
    </row>
    <row r="51" spans="1:12" ht="15" x14ac:dyDescent="0.25">
      <c r="A51" s="22"/>
      <c r="B51" s="14"/>
      <c r="C51" s="10"/>
      <c r="D51" s="6" t="s">
        <v>30</v>
      </c>
      <c r="E51" s="47"/>
      <c r="F51" s="46"/>
      <c r="G51" s="46"/>
      <c r="H51" s="46"/>
      <c r="I51" s="46"/>
      <c r="J51" s="46"/>
      <c r="K51" s="46"/>
      <c r="L51" s="49"/>
    </row>
    <row r="52" spans="1:12" ht="15" x14ac:dyDescent="0.25">
      <c r="A52" s="22"/>
      <c r="B52" s="14"/>
      <c r="C52" s="10"/>
      <c r="D52" s="6" t="s">
        <v>31</v>
      </c>
      <c r="E52" s="47"/>
      <c r="F52" s="46"/>
      <c r="G52" s="46"/>
      <c r="H52" s="46"/>
      <c r="I52" s="46"/>
      <c r="J52" s="46"/>
      <c r="K52" s="46"/>
      <c r="L52" s="49"/>
    </row>
    <row r="53" spans="1:12" ht="15" x14ac:dyDescent="0.25">
      <c r="A53" s="22"/>
      <c r="B53" s="14"/>
      <c r="C53" s="10"/>
      <c r="D53" s="6" t="s">
        <v>32</v>
      </c>
      <c r="E53" s="47"/>
      <c r="F53" s="46"/>
      <c r="G53" s="46"/>
      <c r="H53" s="46"/>
      <c r="I53" s="46"/>
      <c r="J53" s="46"/>
      <c r="K53" s="46"/>
      <c r="L53" s="49"/>
    </row>
    <row r="54" spans="1:12" ht="15" x14ac:dyDescent="0.25">
      <c r="A54" s="23"/>
      <c r="B54" s="16"/>
      <c r="C54" s="7"/>
      <c r="D54" s="17" t="s">
        <v>33</v>
      </c>
      <c r="E54" s="8"/>
      <c r="F54" s="18">
        <f>SUM(F47:F53)</f>
        <v>0</v>
      </c>
      <c r="G54" s="18">
        <f>SUM(G47:G53)</f>
        <v>0</v>
      </c>
      <c r="H54" s="18">
        <f>SUM(H47:H53)</f>
        <v>0</v>
      </c>
      <c r="I54" s="18">
        <f>SUM(I47:I53)</f>
        <v>0</v>
      </c>
      <c r="J54" s="18">
        <f>SUM(J47:J53)</f>
        <v>0</v>
      </c>
      <c r="K54" s="24"/>
      <c r="L54" s="18">
        <f>SUM(L47:L53)</f>
        <v>0</v>
      </c>
    </row>
    <row r="55" spans="1:12" ht="15.75" customHeight="1" thickBot="1" x14ac:dyDescent="0.25">
      <c r="A55" s="28">
        <f>A43</f>
        <v>1</v>
      </c>
      <c r="B55" s="29">
        <f>B43</f>
        <v>4</v>
      </c>
      <c r="C55" s="52" t="s">
        <v>4</v>
      </c>
      <c r="D55" s="53"/>
      <c r="E55" s="30"/>
      <c r="F55" s="31">
        <f>F46+F54</f>
        <v>500</v>
      </c>
      <c r="G55" s="31">
        <f>G46+G54</f>
        <v>18.919999999999998</v>
      </c>
      <c r="H55" s="31">
        <f>H46+H54</f>
        <v>17.54</v>
      </c>
      <c r="I55" s="31">
        <f>I46+I54</f>
        <v>69.039999999999992</v>
      </c>
      <c r="J55" s="31">
        <f>J46+J54</f>
        <v>475.7</v>
      </c>
      <c r="K55" s="31"/>
      <c r="L55" s="31">
        <f>L46+L54</f>
        <v>73.510000000000005</v>
      </c>
    </row>
    <row r="56" spans="1:12" ht="45" x14ac:dyDescent="0.25">
      <c r="A56" s="19">
        <v>1</v>
      </c>
      <c r="B56" s="20">
        <v>5</v>
      </c>
      <c r="C56" s="21" t="s">
        <v>20</v>
      </c>
      <c r="D56" s="5" t="s">
        <v>21</v>
      </c>
      <c r="E56" s="64" t="s">
        <v>64</v>
      </c>
      <c r="F56" s="65">
        <v>255</v>
      </c>
      <c r="G56" s="65">
        <v>15.87</v>
      </c>
      <c r="H56" s="65">
        <v>11.07</v>
      </c>
      <c r="I56" s="66">
        <v>27.37</v>
      </c>
      <c r="J56" s="65">
        <v>276.7</v>
      </c>
      <c r="K56" s="64" t="s">
        <v>62</v>
      </c>
      <c r="L56" s="65">
        <v>62.05</v>
      </c>
    </row>
    <row r="57" spans="1:12" ht="15" x14ac:dyDescent="0.25">
      <c r="A57" s="22"/>
      <c r="B57" s="14"/>
      <c r="C57" s="10"/>
      <c r="D57" s="6" t="s">
        <v>22</v>
      </c>
      <c r="E57" s="58" t="s">
        <v>65</v>
      </c>
      <c r="F57" s="59">
        <v>200</v>
      </c>
      <c r="G57" s="47">
        <v>0</v>
      </c>
      <c r="H57" s="47">
        <v>0</v>
      </c>
      <c r="I57" s="60">
        <v>19.63</v>
      </c>
      <c r="J57" s="59">
        <v>73.45</v>
      </c>
      <c r="K57" s="58" t="s">
        <v>63</v>
      </c>
      <c r="L57" s="59">
        <v>7.97</v>
      </c>
    </row>
    <row r="58" spans="1:12" ht="30" x14ac:dyDescent="0.25">
      <c r="A58" s="22"/>
      <c r="B58" s="14"/>
      <c r="C58" s="10"/>
      <c r="D58" s="6" t="s">
        <v>23</v>
      </c>
      <c r="E58" s="58" t="s">
        <v>54</v>
      </c>
      <c r="F58" s="59">
        <v>52</v>
      </c>
      <c r="G58" s="59">
        <v>3.95</v>
      </c>
      <c r="H58" s="59">
        <v>0.41</v>
      </c>
      <c r="I58" s="60">
        <v>25.58</v>
      </c>
      <c r="J58" s="59">
        <v>122.2</v>
      </c>
      <c r="K58" s="58" t="s">
        <v>39</v>
      </c>
      <c r="L58" s="59">
        <v>3.49</v>
      </c>
    </row>
    <row r="59" spans="1:12" ht="15" x14ac:dyDescent="0.25">
      <c r="A59" s="23"/>
      <c r="B59" s="16"/>
      <c r="C59" s="7"/>
      <c r="D59" s="17" t="s">
        <v>33</v>
      </c>
      <c r="E59" s="8"/>
      <c r="F59" s="18">
        <f>SUM(F56:F58)</f>
        <v>507</v>
      </c>
      <c r="G59" s="18">
        <f>SUM(G56:G58)</f>
        <v>19.82</v>
      </c>
      <c r="H59" s="18">
        <f>SUM(H56:H58)</f>
        <v>11.48</v>
      </c>
      <c r="I59" s="18">
        <f>SUM(I56:I58)</f>
        <v>72.58</v>
      </c>
      <c r="J59" s="18">
        <f>SUM(J56:J58)</f>
        <v>472.34999999999997</v>
      </c>
      <c r="K59" s="24"/>
      <c r="L59" s="18">
        <f>SUM(L56:L58)</f>
        <v>73.509999999999991</v>
      </c>
    </row>
    <row r="60" spans="1:12" ht="15" x14ac:dyDescent="0.25">
      <c r="A60" s="25">
        <f>A56</f>
        <v>1</v>
      </c>
      <c r="B60" s="12">
        <f>B56</f>
        <v>5</v>
      </c>
      <c r="C60" s="9" t="s">
        <v>25</v>
      </c>
      <c r="D60" s="6" t="s">
        <v>26</v>
      </c>
      <c r="E60" s="46"/>
      <c r="F60" s="46"/>
      <c r="G60" s="46"/>
      <c r="H60" s="46"/>
      <c r="I60" s="46"/>
      <c r="J60" s="46"/>
      <c r="K60" s="46"/>
      <c r="L60" s="39"/>
    </row>
    <row r="61" spans="1:12" ht="15.75" thickBot="1" x14ac:dyDescent="0.3">
      <c r="A61" s="22"/>
      <c r="B61" s="14"/>
      <c r="C61" s="10"/>
      <c r="D61" s="6" t="s">
        <v>27</v>
      </c>
      <c r="E61" s="47"/>
      <c r="F61" s="46"/>
      <c r="G61" s="46"/>
      <c r="H61" s="46"/>
      <c r="I61" s="46"/>
      <c r="J61" s="46"/>
      <c r="K61" s="46"/>
      <c r="L61" s="39"/>
    </row>
    <row r="62" spans="1:12" ht="15.75" thickBot="1" x14ac:dyDescent="0.3">
      <c r="A62" s="22"/>
      <c r="B62" s="14"/>
      <c r="C62" s="10"/>
      <c r="D62" s="6" t="s">
        <v>28</v>
      </c>
      <c r="E62" s="50"/>
      <c r="F62" s="46"/>
      <c r="G62" s="46"/>
      <c r="H62" s="46"/>
      <c r="I62" s="46"/>
      <c r="J62" s="46"/>
      <c r="K62" s="46"/>
      <c r="L62" s="48"/>
    </row>
    <row r="63" spans="1:12" ht="15.75" thickBot="1" x14ac:dyDescent="0.3">
      <c r="A63" s="22"/>
      <c r="B63" s="14"/>
      <c r="C63" s="10"/>
      <c r="D63" s="6" t="s">
        <v>29</v>
      </c>
      <c r="E63" s="50"/>
      <c r="F63" s="46"/>
      <c r="G63" s="46"/>
      <c r="H63" s="46"/>
      <c r="I63" s="46"/>
      <c r="J63" s="46"/>
      <c r="K63" s="46"/>
      <c r="L63" s="49"/>
    </row>
    <row r="64" spans="1:12" ht="15.75" thickBot="1" x14ac:dyDescent="0.3">
      <c r="A64" s="22"/>
      <c r="B64" s="14"/>
      <c r="C64" s="10"/>
      <c r="D64" s="6" t="s">
        <v>30</v>
      </c>
      <c r="E64" s="47"/>
      <c r="F64" s="46"/>
      <c r="G64" s="46"/>
      <c r="H64" s="46"/>
      <c r="I64" s="46"/>
      <c r="J64" s="46"/>
      <c r="K64" s="46"/>
      <c r="L64" s="51"/>
    </row>
    <row r="65" spans="1:12" ht="15" x14ac:dyDescent="0.25">
      <c r="A65" s="22"/>
      <c r="B65" s="14"/>
      <c r="C65" s="10"/>
      <c r="D65" s="6" t="s">
        <v>31</v>
      </c>
      <c r="E65" s="47"/>
      <c r="F65" s="46"/>
      <c r="G65" s="46"/>
      <c r="H65" s="46"/>
      <c r="I65" s="46"/>
      <c r="J65" s="46"/>
      <c r="K65" s="46"/>
      <c r="L65" s="51"/>
    </row>
    <row r="66" spans="1:12" ht="15" x14ac:dyDescent="0.25">
      <c r="A66" s="22"/>
      <c r="B66" s="14"/>
      <c r="C66" s="10"/>
      <c r="D66" s="6" t="s">
        <v>32</v>
      </c>
      <c r="E66" s="47"/>
      <c r="F66" s="46"/>
      <c r="G66" s="46"/>
      <c r="H66" s="46"/>
      <c r="I66" s="46"/>
      <c r="J66" s="46"/>
      <c r="K66" s="46"/>
      <c r="L66" s="49"/>
    </row>
    <row r="67" spans="1:12" ht="15" x14ac:dyDescent="0.25">
      <c r="A67" s="23"/>
      <c r="B67" s="16"/>
      <c r="C67" s="7"/>
      <c r="D67" s="17" t="s">
        <v>33</v>
      </c>
      <c r="E67" s="8"/>
      <c r="F67" s="18">
        <f>SUM(F60:F66)</f>
        <v>0</v>
      </c>
      <c r="G67" s="18">
        <f>SUM(G60:G66)</f>
        <v>0</v>
      </c>
      <c r="H67" s="18">
        <f>SUM(H60:H66)</f>
        <v>0</v>
      </c>
      <c r="I67" s="18">
        <f>SUM(I60:I66)</f>
        <v>0</v>
      </c>
      <c r="J67" s="18">
        <f>SUM(J60:J66)</f>
        <v>0</v>
      </c>
      <c r="K67" s="24"/>
      <c r="L67" s="18">
        <f>SUM(L60:L66)</f>
        <v>0</v>
      </c>
    </row>
    <row r="68" spans="1:12" ht="15.75" customHeight="1" thickBot="1" x14ac:dyDescent="0.25">
      <c r="A68" s="28">
        <f>A56</f>
        <v>1</v>
      </c>
      <c r="B68" s="29">
        <f>B56</f>
        <v>5</v>
      </c>
      <c r="C68" s="52" t="s">
        <v>4</v>
      </c>
      <c r="D68" s="53"/>
      <c r="E68" s="30"/>
      <c r="F68" s="31">
        <f>F59+F67</f>
        <v>507</v>
      </c>
      <c r="G68" s="31">
        <f>G59+G67</f>
        <v>19.82</v>
      </c>
      <c r="H68" s="31">
        <f>H59+H67</f>
        <v>11.48</v>
      </c>
      <c r="I68" s="31">
        <f>I59+I67</f>
        <v>72.58</v>
      </c>
      <c r="J68" s="31">
        <f>J59+J67</f>
        <v>472.34999999999997</v>
      </c>
      <c r="K68" s="31"/>
      <c r="L68" s="31">
        <f>L59+L67</f>
        <v>73.509999999999991</v>
      </c>
    </row>
    <row r="69" spans="1:12" ht="75" x14ac:dyDescent="0.25">
      <c r="A69" s="19">
        <v>2</v>
      </c>
      <c r="B69" s="20">
        <v>1</v>
      </c>
      <c r="C69" s="21" t="s">
        <v>20</v>
      </c>
      <c r="D69" s="5" t="s">
        <v>21</v>
      </c>
      <c r="E69" s="58" t="s">
        <v>67</v>
      </c>
      <c r="F69" s="67">
        <v>240</v>
      </c>
      <c r="G69" s="67">
        <v>15.22</v>
      </c>
      <c r="H69" s="67">
        <v>19.12</v>
      </c>
      <c r="I69" s="67">
        <v>38.700000000000003</v>
      </c>
      <c r="J69" s="67">
        <v>387.8</v>
      </c>
      <c r="K69" s="68" t="s">
        <v>70</v>
      </c>
      <c r="L69" s="67">
        <v>60.56</v>
      </c>
    </row>
    <row r="70" spans="1:12" ht="30" x14ac:dyDescent="0.25">
      <c r="A70" s="22"/>
      <c r="B70" s="14"/>
      <c r="C70" s="10"/>
      <c r="D70" s="6" t="s">
        <v>22</v>
      </c>
      <c r="E70" s="61" t="s">
        <v>68</v>
      </c>
      <c r="F70" s="67">
        <v>200</v>
      </c>
      <c r="G70" s="67">
        <v>1.5</v>
      </c>
      <c r="H70" s="67">
        <v>1.3</v>
      </c>
      <c r="I70" s="69">
        <v>15.9</v>
      </c>
      <c r="J70" s="62">
        <v>81</v>
      </c>
      <c r="K70" s="70" t="s">
        <v>71</v>
      </c>
      <c r="L70" s="67">
        <v>8.93</v>
      </c>
    </row>
    <row r="71" spans="1:12" ht="30" x14ac:dyDescent="0.25">
      <c r="A71" s="22"/>
      <c r="B71" s="14"/>
      <c r="C71" s="10"/>
      <c r="D71" s="6" t="s">
        <v>23</v>
      </c>
      <c r="E71" s="61" t="s">
        <v>69</v>
      </c>
      <c r="F71" s="67">
        <v>60</v>
      </c>
      <c r="G71" s="67">
        <v>4.5599999999999996</v>
      </c>
      <c r="H71" s="67">
        <v>0.48</v>
      </c>
      <c r="I71" s="69">
        <v>29.5</v>
      </c>
      <c r="J71" s="62">
        <v>141</v>
      </c>
      <c r="K71" s="70" t="s">
        <v>39</v>
      </c>
      <c r="L71" s="67">
        <v>4.0199999999999996</v>
      </c>
    </row>
    <row r="72" spans="1:12" ht="15" x14ac:dyDescent="0.25">
      <c r="A72" s="22"/>
      <c r="B72" s="14"/>
      <c r="C72" s="10"/>
      <c r="D72" s="6" t="s">
        <v>24</v>
      </c>
      <c r="E72" s="38"/>
      <c r="F72" s="47"/>
      <c r="G72" s="47"/>
      <c r="H72" s="47"/>
      <c r="I72" s="47"/>
      <c r="J72" s="47"/>
      <c r="K72" s="47"/>
      <c r="L72" s="39"/>
    </row>
    <row r="73" spans="1:12" ht="15" x14ac:dyDescent="0.25">
      <c r="A73" s="23"/>
      <c r="B73" s="16"/>
      <c r="C73" s="7"/>
      <c r="D73" s="17" t="s">
        <v>33</v>
      </c>
      <c r="E73" s="8"/>
      <c r="F73" s="18">
        <f>SUM(F69:F72)</f>
        <v>500</v>
      </c>
      <c r="G73" s="18">
        <f>SUM(G69:G72)</f>
        <v>21.279999999999998</v>
      </c>
      <c r="H73" s="18">
        <f>SUM(H69:H72)</f>
        <v>20.900000000000002</v>
      </c>
      <c r="I73" s="18">
        <f>SUM(I69:I72)</f>
        <v>84.1</v>
      </c>
      <c r="J73" s="18">
        <f>SUM(J69:J72)</f>
        <v>609.79999999999995</v>
      </c>
      <c r="K73" s="24"/>
      <c r="L73" s="18">
        <f>SUM(L69:L72)</f>
        <v>73.510000000000005</v>
      </c>
    </row>
    <row r="74" spans="1:12" ht="15" x14ac:dyDescent="0.25">
      <c r="A74" s="25">
        <f>A69</f>
        <v>2</v>
      </c>
      <c r="B74" s="12">
        <f>B69</f>
        <v>1</v>
      </c>
      <c r="C74" s="9" t="s">
        <v>25</v>
      </c>
      <c r="D74" s="6" t="s">
        <v>26</v>
      </c>
      <c r="E74" s="46"/>
      <c r="F74" s="46"/>
      <c r="G74" s="46"/>
      <c r="H74" s="46"/>
      <c r="I74" s="46"/>
      <c r="J74" s="46"/>
      <c r="K74" s="46"/>
      <c r="L74" s="48"/>
    </row>
    <row r="75" spans="1:12" ht="15.75" thickBot="1" x14ac:dyDescent="0.3">
      <c r="A75" s="22"/>
      <c r="B75" s="14"/>
      <c r="C75" s="10"/>
      <c r="D75" s="6" t="s">
        <v>27</v>
      </c>
      <c r="E75" s="46"/>
      <c r="F75" s="46"/>
      <c r="G75" s="46"/>
      <c r="H75" s="46"/>
      <c r="I75" s="46"/>
      <c r="J75" s="46"/>
      <c r="K75" s="46"/>
      <c r="L75" s="49"/>
    </row>
    <row r="76" spans="1:12" ht="15.75" thickBot="1" x14ac:dyDescent="0.3">
      <c r="A76" s="22"/>
      <c r="B76" s="14"/>
      <c r="C76" s="10"/>
      <c r="D76" s="6" t="s">
        <v>28</v>
      </c>
      <c r="E76" s="46"/>
      <c r="F76" s="46"/>
      <c r="G76" s="46"/>
      <c r="H76" s="46"/>
      <c r="I76" s="46"/>
      <c r="J76" s="46"/>
      <c r="K76" s="46"/>
      <c r="L76" s="51"/>
    </row>
    <row r="77" spans="1:12" ht="15" x14ac:dyDescent="0.25">
      <c r="A77" s="22"/>
      <c r="B77" s="14"/>
      <c r="C77" s="10"/>
      <c r="D77" s="6" t="s">
        <v>29</v>
      </c>
      <c r="E77" s="46"/>
      <c r="F77" s="46"/>
      <c r="G77" s="46"/>
      <c r="H77" s="46"/>
      <c r="I77" s="46"/>
      <c r="J77" s="46"/>
      <c r="K77" s="46"/>
      <c r="L77" s="51"/>
    </row>
    <row r="78" spans="1:12" ht="15" x14ac:dyDescent="0.25">
      <c r="A78" s="22"/>
      <c r="B78" s="14"/>
      <c r="C78" s="10"/>
      <c r="D78" s="6" t="s">
        <v>30</v>
      </c>
      <c r="E78" s="46"/>
      <c r="F78" s="46"/>
      <c r="G78" s="46"/>
      <c r="H78" s="46"/>
      <c r="I78" s="46"/>
      <c r="J78" s="46"/>
      <c r="K78" s="46"/>
      <c r="L78" s="49"/>
    </row>
    <row r="79" spans="1:12" ht="15" x14ac:dyDescent="0.25">
      <c r="A79" s="22"/>
      <c r="B79" s="14"/>
      <c r="C79" s="10"/>
      <c r="D79" s="6" t="s">
        <v>31</v>
      </c>
      <c r="E79" s="46"/>
      <c r="F79" s="46"/>
      <c r="G79" s="46"/>
      <c r="H79" s="46"/>
      <c r="I79" s="46"/>
      <c r="J79" s="46"/>
      <c r="K79" s="46"/>
      <c r="L79" s="49"/>
    </row>
    <row r="80" spans="1:12" ht="15" x14ac:dyDescent="0.25">
      <c r="A80" s="22"/>
      <c r="B80" s="14"/>
      <c r="C80" s="10"/>
      <c r="D80" s="6" t="s">
        <v>32</v>
      </c>
      <c r="E80" s="46"/>
      <c r="F80" s="46"/>
      <c r="G80" s="46"/>
      <c r="H80" s="46"/>
      <c r="I80" s="46"/>
      <c r="J80" s="46"/>
      <c r="K80" s="46"/>
      <c r="L80" s="49"/>
    </row>
    <row r="81" spans="1:12" ht="15" x14ac:dyDescent="0.25">
      <c r="A81" s="23"/>
      <c r="B81" s="16"/>
      <c r="C81" s="7"/>
      <c r="D81" s="17" t="s">
        <v>33</v>
      </c>
      <c r="E81" s="8"/>
      <c r="F81" s="18">
        <f>SUM(F74:F80)</f>
        <v>0</v>
      </c>
      <c r="G81" s="18">
        <f>SUM(G74:G80)</f>
        <v>0</v>
      </c>
      <c r="H81" s="18">
        <f>SUM(H74:H80)</f>
        <v>0</v>
      </c>
      <c r="I81" s="18">
        <f>SUM(I74:I80)</f>
        <v>0</v>
      </c>
      <c r="J81" s="18">
        <f>SUM(J74:J80)</f>
        <v>0</v>
      </c>
      <c r="K81" s="24"/>
      <c r="L81" s="18">
        <f>SUM(L74:L80)</f>
        <v>0</v>
      </c>
    </row>
    <row r="82" spans="1:12" ht="15.75" thickBot="1" x14ac:dyDescent="0.25">
      <c r="A82" s="28">
        <f>A69</f>
        <v>2</v>
      </c>
      <c r="B82" s="29">
        <f>B69</f>
        <v>1</v>
      </c>
      <c r="C82" s="52" t="s">
        <v>4</v>
      </c>
      <c r="D82" s="53"/>
      <c r="E82" s="30"/>
      <c r="F82" s="31">
        <f>F73+F81</f>
        <v>500</v>
      </c>
      <c r="G82" s="31">
        <f>G73+G81</f>
        <v>21.279999999999998</v>
      </c>
      <c r="H82" s="31">
        <f>H73+H81</f>
        <v>20.900000000000002</v>
      </c>
      <c r="I82" s="31">
        <f>I73+I81</f>
        <v>84.1</v>
      </c>
      <c r="J82" s="31">
        <f>J73+J81</f>
        <v>609.79999999999995</v>
      </c>
      <c r="K82" s="31"/>
      <c r="L82" s="31">
        <f>L73+L81</f>
        <v>73.510000000000005</v>
      </c>
    </row>
    <row r="83" spans="1:12" ht="60" x14ac:dyDescent="0.25">
      <c r="A83" s="13">
        <v>2</v>
      </c>
      <c r="B83" s="14">
        <v>2</v>
      </c>
      <c r="C83" s="21" t="s">
        <v>20</v>
      </c>
      <c r="D83" s="5" t="s">
        <v>21</v>
      </c>
      <c r="E83" s="64" t="s">
        <v>72</v>
      </c>
      <c r="F83" s="65">
        <v>260</v>
      </c>
      <c r="G83" s="65">
        <v>15.78</v>
      </c>
      <c r="H83" s="65">
        <v>17.22</v>
      </c>
      <c r="I83" s="66">
        <v>34.36</v>
      </c>
      <c r="J83" s="65">
        <v>321.7</v>
      </c>
      <c r="K83" s="64" t="s">
        <v>73</v>
      </c>
      <c r="L83" s="65">
        <v>68.31</v>
      </c>
    </row>
    <row r="84" spans="1:12" ht="30" x14ac:dyDescent="0.25">
      <c r="A84" s="13"/>
      <c r="B84" s="14"/>
      <c r="C84" s="10"/>
      <c r="D84" s="6" t="s">
        <v>22</v>
      </c>
      <c r="E84" s="58" t="s">
        <v>41</v>
      </c>
      <c r="F84" s="59">
        <v>200</v>
      </c>
      <c r="G84" s="59">
        <v>0.1</v>
      </c>
      <c r="H84" s="71">
        <v>0</v>
      </c>
      <c r="I84" s="60">
        <v>15</v>
      </c>
      <c r="J84" s="59">
        <v>60</v>
      </c>
      <c r="K84" s="58" t="s">
        <v>42</v>
      </c>
      <c r="L84" s="59">
        <v>2.5299999999999998</v>
      </c>
    </row>
    <row r="85" spans="1:12" ht="30" x14ac:dyDescent="0.25">
      <c r="A85" s="13"/>
      <c r="B85" s="14"/>
      <c r="C85" s="10"/>
      <c r="D85" s="6" t="s">
        <v>23</v>
      </c>
      <c r="E85" s="58" t="s">
        <v>54</v>
      </c>
      <c r="F85" s="59">
        <v>40</v>
      </c>
      <c r="G85" s="59">
        <v>3.04</v>
      </c>
      <c r="H85" s="59">
        <v>0.32</v>
      </c>
      <c r="I85" s="60">
        <v>19.68</v>
      </c>
      <c r="J85" s="59">
        <v>94</v>
      </c>
      <c r="K85" s="58" t="s">
        <v>39</v>
      </c>
      <c r="L85" s="59">
        <v>2.67</v>
      </c>
    </row>
    <row r="86" spans="1:12" ht="15" x14ac:dyDescent="0.25">
      <c r="A86" s="15"/>
      <c r="B86" s="16"/>
      <c r="C86" s="7"/>
      <c r="D86" s="17" t="s">
        <v>33</v>
      </c>
      <c r="E86" s="8"/>
      <c r="F86" s="18">
        <f>SUM(F83:F85)</f>
        <v>500</v>
      </c>
      <c r="G86" s="18">
        <f>SUM(G83:G85)</f>
        <v>18.919999999999998</v>
      </c>
      <c r="H86" s="18">
        <f>SUM(H83:H85)</f>
        <v>17.54</v>
      </c>
      <c r="I86" s="18">
        <f>SUM(I83:I85)</f>
        <v>69.039999999999992</v>
      </c>
      <c r="J86" s="18">
        <f>SUM(J83:J85)</f>
        <v>475.7</v>
      </c>
      <c r="K86" s="24"/>
      <c r="L86" s="18">
        <f>SUM(L83:L85)</f>
        <v>73.510000000000005</v>
      </c>
    </row>
    <row r="87" spans="1:12" ht="15" x14ac:dyDescent="0.25">
      <c r="A87" s="12">
        <f>A83</f>
        <v>2</v>
      </c>
      <c r="B87" s="12">
        <f>B83</f>
        <v>2</v>
      </c>
      <c r="C87" s="9" t="s">
        <v>25</v>
      </c>
      <c r="D87" s="6" t="s">
        <v>26</v>
      </c>
      <c r="E87" s="46"/>
      <c r="F87" s="46"/>
      <c r="G87" s="46"/>
      <c r="H87" s="46"/>
      <c r="I87" s="46"/>
      <c r="J87" s="46"/>
      <c r="K87" s="46"/>
      <c r="L87" s="48"/>
    </row>
    <row r="88" spans="1:12" ht="15.75" thickBot="1" x14ac:dyDescent="0.3">
      <c r="A88" s="13"/>
      <c r="B88" s="14"/>
      <c r="C88" s="10"/>
      <c r="D88" s="6" t="s">
        <v>27</v>
      </c>
      <c r="E88" s="47"/>
      <c r="F88" s="47"/>
      <c r="G88" s="47"/>
      <c r="H88" s="47"/>
      <c r="I88" s="47"/>
      <c r="J88" s="47"/>
      <c r="K88" s="47"/>
      <c r="L88" s="49"/>
    </row>
    <row r="89" spans="1:12" ht="15.75" thickBot="1" x14ac:dyDescent="0.3">
      <c r="A89" s="13"/>
      <c r="B89" s="14"/>
      <c r="C89" s="10"/>
      <c r="D89" s="6" t="s">
        <v>28</v>
      </c>
      <c r="E89" s="50"/>
      <c r="F89" s="50"/>
      <c r="G89" s="50"/>
      <c r="H89" s="50"/>
      <c r="I89" s="50"/>
      <c r="J89" s="50"/>
      <c r="K89" s="50"/>
      <c r="L89" s="51"/>
    </row>
    <row r="90" spans="1:12" ht="15" x14ac:dyDescent="0.25">
      <c r="A90" s="13"/>
      <c r="B90" s="14"/>
      <c r="C90" s="10"/>
      <c r="D90" s="6" t="s">
        <v>29</v>
      </c>
      <c r="E90" s="50"/>
      <c r="F90" s="50"/>
      <c r="G90" s="50"/>
      <c r="H90" s="50"/>
      <c r="I90" s="50"/>
      <c r="J90" s="50"/>
      <c r="K90" s="50"/>
      <c r="L90" s="51"/>
    </row>
    <row r="91" spans="1:12" ht="15" x14ac:dyDescent="0.25">
      <c r="A91" s="13"/>
      <c r="B91" s="14"/>
      <c r="C91" s="10"/>
      <c r="D91" s="6" t="s">
        <v>30</v>
      </c>
      <c r="E91" s="47"/>
      <c r="F91" s="47"/>
      <c r="G91" s="47"/>
      <c r="H91" s="47"/>
      <c r="I91" s="47"/>
      <c r="J91" s="47"/>
      <c r="K91" s="47"/>
      <c r="L91" s="49"/>
    </row>
    <row r="92" spans="1:12" ht="15" x14ac:dyDescent="0.25">
      <c r="A92" s="13"/>
      <c r="B92" s="14"/>
      <c r="C92" s="10"/>
      <c r="D92" s="6" t="s">
        <v>31</v>
      </c>
      <c r="E92" s="47"/>
      <c r="F92" s="47"/>
      <c r="G92" s="47"/>
      <c r="H92" s="47"/>
      <c r="I92" s="47"/>
      <c r="J92" s="47"/>
      <c r="K92" s="47"/>
      <c r="L92" s="49"/>
    </row>
    <row r="93" spans="1:12" ht="15" x14ac:dyDescent="0.25">
      <c r="A93" s="13"/>
      <c r="B93" s="14"/>
      <c r="C93" s="10"/>
      <c r="D93" s="6" t="s">
        <v>32</v>
      </c>
      <c r="E93" s="47"/>
      <c r="F93" s="47"/>
      <c r="G93" s="47"/>
      <c r="H93" s="47"/>
      <c r="I93" s="47"/>
      <c r="J93" s="47"/>
      <c r="K93" s="47"/>
      <c r="L93" s="49"/>
    </row>
    <row r="94" spans="1:12" ht="15" x14ac:dyDescent="0.25">
      <c r="A94" s="15"/>
      <c r="B94" s="16"/>
      <c r="C94" s="7"/>
      <c r="D94" s="17" t="s">
        <v>33</v>
      </c>
      <c r="E94" s="8"/>
      <c r="F94" s="18">
        <f>SUM(F87:F93)</f>
        <v>0</v>
      </c>
      <c r="G94" s="18">
        <f>SUM(G87:G93)</f>
        <v>0</v>
      </c>
      <c r="H94" s="18">
        <f>SUM(H87:H93)</f>
        <v>0</v>
      </c>
      <c r="I94" s="18">
        <f>SUM(I87:I93)</f>
        <v>0</v>
      </c>
      <c r="J94" s="18">
        <f>SUM(J87:J93)</f>
        <v>0</v>
      </c>
      <c r="K94" s="24"/>
      <c r="L94" s="18">
        <f>SUM(L87:L93)</f>
        <v>0</v>
      </c>
    </row>
    <row r="95" spans="1:12" ht="15.75" thickBot="1" x14ac:dyDescent="0.25">
      <c r="A95" s="32">
        <f>A83</f>
        <v>2</v>
      </c>
      <c r="B95" s="32">
        <f>B83</f>
        <v>2</v>
      </c>
      <c r="C95" s="52" t="s">
        <v>4</v>
      </c>
      <c r="D95" s="53"/>
      <c r="E95" s="30"/>
      <c r="F95" s="31">
        <f>F86+F94</f>
        <v>500</v>
      </c>
      <c r="G95" s="31">
        <f>G86+G94</f>
        <v>18.919999999999998</v>
      </c>
      <c r="H95" s="31">
        <f>H86+H94</f>
        <v>17.54</v>
      </c>
      <c r="I95" s="31">
        <f>I86+I94</f>
        <v>69.039999999999992</v>
      </c>
      <c r="J95" s="31">
        <f>J86+J94</f>
        <v>475.7</v>
      </c>
      <c r="K95" s="31"/>
      <c r="L95" s="31">
        <f>L86+L94</f>
        <v>73.510000000000005</v>
      </c>
    </row>
    <row r="96" spans="1:12" ht="45" x14ac:dyDescent="0.25">
      <c r="A96" s="19">
        <v>2</v>
      </c>
      <c r="B96" s="20">
        <v>3</v>
      </c>
      <c r="C96" s="21" t="s">
        <v>20</v>
      </c>
      <c r="D96" s="5" t="s">
        <v>21</v>
      </c>
      <c r="E96" s="58" t="s">
        <v>74</v>
      </c>
      <c r="F96" s="59">
        <v>255</v>
      </c>
      <c r="G96" s="59">
        <v>14.6</v>
      </c>
      <c r="H96" s="59">
        <v>27.92</v>
      </c>
      <c r="I96" s="59">
        <v>31.88</v>
      </c>
      <c r="J96" s="59">
        <v>402.2</v>
      </c>
      <c r="K96" s="58" t="s">
        <v>75</v>
      </c>
      <c r="L96" s="59">
        <v>65.209999999999994</v>
      </c>
    </row>
    <row r="97" spans="1:12" ht="30" x14ac:dyDescent="0.25">
      <c r="A97" s="22"/>
      <c r="B97" s="14"/>
      <c r="C97" s="10"/>
      <c r="D97" s="6" t="s">
        <v>22</v>
      </c>
      <c r="E97" s="58" t="s">
        <v>43</v>
      </c>
      <c r="F97" s="59">
        <v>200</v>
      </c>
      <c r="G97" s="59">
        <v>0.1</v>
      </c>
      <c r="H97" s="49"/>
      <c r="I97" s="60">
        <v>15.2</v>
      </c>
      <c r="J97" s="59">
        <v>61</v>
      </c>
      <c r="K97" s="58" t="s">
        <v>45</v>
      </c>
      <c r="L97" s="59">
        <v>5.29</v>
      </c>
    </row>
    <row r="98" spans="1:12" ht="15.75" customHeight="1" x14ac:dyDescent="0.25">
      <c r="A98" s="22"/>
      <c r="B98" s="14"/>
      <c r="C98" s="10"/>
      <c r="D98" s="6" t="s">
        <v>23</v>
      </c>
      <c r="E98" s="58" t="s">
        <v>54</v>
      </c>
      <c r="F98" s="59">
        <v>45</v>
      </c>
      <c r="G98" s="59">
        <v>3.42</v>
      </c>
      <c r="H98" s="59">
        <v>0.36</v>
      </c>
      <c r="I98" s="60">
        <v>22.14</v>
      </c>
      <c r="J98" s="59">
        <v>105.75</v>
      </c>
      <c r="K98" s="58" t="s">
        <v>39</v>
      </c>
      <c r="L98" s="59">
        <v>3.01</v>
      </c>
    </row>
    <row r="99" spans="1:12" ht="15" x14ac:dyDescent="0.25">
      <c r="A99" s="23"/>
      <c r="B99" s="16"/>
      <c r="C99" s="7"/>
      <c r="D99" s="17" t="s">
        <v>33</v>
      </c>
      <c r="E99" s="8"/>
      <c r="F99" s="18">
        <f>SUM(F96:F98)</f>
        <v>500</v>
      </c>
      <c r="G99" s="18">
        <f>SUM(G96:G98)</f>
        <v>18.119999999999997</v>
      </c>
      <c r="H99" s="18">
        <f>SUM(H96:H98)</f>
        <v>28.28</v>
      </c>
      <c r="I99" s="18">
        <f>SUM(I96:I98)</f>
        <v>69.22</v>
      </c>
      <c r="J99" s="18">
        <f>SUM(J96:J98)</f>
        <v>568.95000000000005</v>
      </c>
      <c r="K99" s="24"/>
      <c r="L99" s="18">
        <f>SUM(L96:L98)</f>
        <v>73.510000000000005</v>
      </c>
    </row>
    <row r="100" spans="1:12" ht="15" x14ac:dyDescent="0.25">
      <c r="A100" s="25">
        <f>A96</f>
        <v>2</v>
      </c>
      <c r="B100" s="12">
        <f>B96</f>
        <v>3</v>
      </c>
      <c r="C100" s="9" t="s">
        <v>25</v>
      </c>
      <c r="D100" s="6" t="s">
        <v>26</v>
      </c>
      <c r="E100" s="46"/>
      <c r="F100" s="46"/>
      <c r="G100" s="46"/>
      <c r="H100" s="46"/>
      <c r="I100" s="46"/>
      <c r="J100" s="46"/>
      <c r="K100" s="46"/>
      <c r="L100" s="48"/>
    </row>
    <row r="101" spans="1:12" ht="15.75" thickBot="1" x14ac:dyDescent="0.3">
      <c r="A101" s="22"/>
      <c r="B101" s="14"/>
      <c r="C101" s="10"/>
      <c r="D101" s="6" t="s">
        <v>27</v>
      </c>
      <c r="E101" s="47"/>
      <c r="F101" s="47"/>
      <c r="G101" s="47"/>
      <c r="H101" s="47"/>
      <c r="I101" s="47"/>
      <c r="J101" s="47"/>
      <c r="K101" s="47"/>
      <c r="L101" s="49"/>
    </row>
    <row r="102" spans="1:12" ht="15" x14ac:dyDescent="0.25">
      <c r="A102" s="22"/>
      <c r="B102" s="14"/>
      <c r="C102" s="10"/>
      <c r="D102" s="6" t="s">
        <v>28</v>
      </c>
      <c r="E102" s="50"/>
      <c r="F102" s="47"/>
      <c r="G102" s="47"/>
      <c r="H102" s="47"/>
      <c r="I102" s="47"/>
      <c r="J102" s="47"/>
      <c r="K102" s="47"/>
      <c r="L102" s="51"/>
    </row>
    <row r="103" spans="1:12" ht="15" x14ac:dyDescent="0.25">
      <c r="A103" s="22"/>
      <c r="B103" s="14"/>
      <c r="C103" s="10"/>
      <c r="D103" s="6" t="s">
        <v>29</v>
      </c>
      <c r="E103" s="46"/>
      <c r="F103" s="47"/>
      <c r="G103" s="47"/>
      <c r="H103" s="47"/>
      <c r="I103" s="47"/>
      <c r="J103" s="47"/>
      <c r="K103" s="47"/>
      <c r="L103" s="48"/>
    </row>
    <row r="104" spans="1:12" ht="15" x14ac:dyDescent="0.25">
      <c r="A104" s="22"/>
      <c r="B104" s="14"/>
      <c r="C104" s="10"/>
      <c r="D104" s="6" t="s">
        <v>30</v>
      </c>
      <c r="E104" s="47"/>
      <c r="F104" s="47"/>
      <c r="G104" s="47"/>
      <c r="H104" s="47"/>
      <c r="I104" s="47"/>
      <c r="J104" s="47"/>
      <c r="K104" s="47"/>
      <c r="L104" s="49"/>
    </row>
    <row r="105" spans="1:12" ht="15" x14ac:dyDescent="0.25">
      <c r="A105" s="22"/>
      <c r="B105" s="14"/>
      <c r="C105" s="10"/>
      <c r="D105" s="6" t="s">
        <v>31</v>
      </c>
      <c r="E105" s="47"/>
      <c r="F105" s="47"/>
      <c r="G105" s="47"/>
      <c r="H105" s="47"/>
      <c r="I105" s="47"/>
      <c r="J105" s="47"/>
      <c r="K105" s="47"/>
      <c r="L105" s="49"/>
    </row>
    <row r="106" spans="1:12" ht="15" x14ac:dyDescent="0.25">
      <c r="A106" s="22"/>
      <c r="B106" s="14"/>
      <c r="C106" s="10"/>
      <c r="D106" s="6" t="s">
        <v>32</v>
      </c>
      <c r="E106" s="47"/>
      <c r="F106" s="47"/>
      <c r="G106" s="47"/>
      <c r="H106" s="47"/>
      <c r="I106" s="47"/>
      <c r="J106" s="47"/>
      <c r="K106" s="47"/>
      <c r="L106" s="49"/>
    </row>
    <row r="107" spans="1:12" ht="15" x14ac:dyDescent="0.25">
      <c r="A107" s="23"/>
      <c r="B107" s="16"/>
      <c r="C107" s="7"/>
      <c r="D107" s="17" t="s">
        <v>33</v>
      </c>
      <c r="E107" s="8"/>
      <c r="F107" s="18">
        <f>SUM(F100:F106)</f>
        <v>0</v>
      </c>
      <c r="G107" s="18">
        <f>SUM(G100:G106)</f>
        <v>0</v>
      </c>
      <c r="H107" s="18">
        <f>SUM(H100:H106)</f>
        <v>0</v>
      </c>
      <c r="I107" s="18">
        <f>SUM(I100:I106)</f>
        <v>0</v>
      </c>
      <c r="J107" s="18">
        <f>SUM(J100:J106)</f>
        <v>0</v>
      </c>
      <c r="K107" s="24"/>
      <c r="L107" s="18">
        <f>SUM(L100:L106)</f>
        <v>0</v>
      </c>
    </row>
    <row r="108" spans="1:12" ht="15.75" thickBot="1" x14ac:dyDescent="0.25">
      <c r="A108" s="28">
        <f>A96</f>
        <v>2</v>
      </c>
      <c r="B108" s="29">
        <f>B96</f>
        <v>3</v>
      </c>
      <c r="C108" s="52" t="s">
        <v>4</v>
      </c>
      <c r="D108" s="53"/>
      <c r="E108" s="30"/>
      <c r="F108" s="31">
        <f>F99+F107</f>
        <v>500</v>
      </c>
      <c r="G108" s="31">
        <f>G99+G107</f>
        <v>18.119999999999997</v>
      </c>
      <c r="H108" s="31">
        <f>H99+H107</f>
        <v>28.28</v>
      </c>
      <c r="I108" s="31">
        <f>I99+I107</f>
        <v>69.22</v>
      </c>
      <c r="J108" s="31">
        <f>J99+J107</f>
        <v>568.95000000000005</v>
      </c>
      <c r="K108" s="31"/>
      <c r="L108" s="31">
        <f>L99+L107</f>
        <v>73.510000000000005</v>
      </c>
    </row>
    <row r="109" spans="1:12" ht="45" x14ac:dyDescent="0.25">
      <c r="A109" s="19">
        <v>2</v>
      </c>
      <c r="B109" s="20">
        <v>4</v>
      </c>
      <c r="C109" s="21" t="s">
        <v>20</v>
      </c>
      <c r="D109" s="5" t="s">
        <v>21</v>
      </c>
      <c r="E109" s="58" t="s">
        <v>76</v>
      </c>
      <c r="F109" s="59">
        <v>275</v>
      </c>
      <c r="G109" s="59">
        <v>15.42</v>
      </c>
      <c r="H109" s="59">
        <v>8.7799999999999994</v>
      </c>
      <c r="I109" s="59">
        <v>46.31</v>
      </c>
      <c r="J109" s="59">
        <v>321.25</v>
      </c>
      <c r="K109" s="58" t="s">
        <v>77</v>
      </c>
      <c r="L109" s="59">
        <v>59.36</v>
      </c>
    </row>
    <row r="110" spans="1:12" ht="30" x14ac:dyDescent="0.25">
      <c r="A110"/>
      <c r="B110" s="22"/>
      <c r="C110" s="14"/>
      <c r="D110" s="10" t="s">
        <v>22</v>
      </c>
      <c r="E110" s="58" t="s">
        <v>66</v>
      </c>
      <c r="F110" s="59">
        <v>200</v>
      </c>
      <c r="G110" s="59">
        <v>0.1</v>
      </c>
      <c r="H110" s="47"/>
      <c r="I110" s="60">
        <v>15</v>
      </c>
      <c r="J110" s="59">
        <v>60</v>
      </c>
      <c r="K110" s="58" t="s">
        <v>42</v>
      </c>
      <c r="L110" s="59">
        <v>11.47</v>
      </c>
    </row>
    <row r="111" spans="1:12" ht="30" x14ac:dyDescent="0.25">
      <c r="A111" s="22"/>
      <c r="B111" s="14"/>
      <c r="C111" s="10"/>
      <c r="D111" s="6" t="s">
        <v>23</v>
      </c>
      <c r="E111" s="58" t="s">
        <v>69</v>
      </c>
      <c r="F111" s="59">
        <v>40</v>
      </c>
      <c r="G111" s="59">
        <v>3.04</v>
      </c>
      <c r="H111" s="59">
        <v>0.32</v>
      </c>
      <c r="I111" s="60">
        <v>19.68</v>
      </c>
      <c r="J111" s="59">
        <v>94</v>
      </c>
      <c r="K111" s="58" t="s">
        <v>39</v>
      </c>
      <c r="L111" s="59">
        <v>2.68</v>
      </c>
    </row>
    <row r="112" spans="1:12" ht="15" x14ac:dyDescent="0.25">
      <c r="A112" s="23"/>
      <c r="B112" s="16"/>
      <c r="C112" s="7"/>
      <c r="D112" s="17" t="s">
        <v>33</v>
      </c>
      <c r="E112" s="8"/>
      <c r="F112" s="18">
        <f>SUM(F109:F111)</f>
        <v>515</v>
      </c>
      <c r="G112" s="18">
        <f>SUM(G109:G111)</f>
        <v>18.559999999999999</v>
      </c>
      <c r="H112" s="18">
        <f>SUM(H109:H111)</f>
        <v>9.1</v>
      </c>
      <c r="I112" s="18">
        <f>SUM(I109:I111)</f>
        <v>80.990000000000009</v>
      </c>
      <c r="J112" s="18">
        <f>SUM(J109:J111)</f>
        <v>475.25</v>
      </c>
      <c r="K112" s="24"/>
      <c r="L112" s="18">
        <f>SUM(L109:L111)</f>
        <v>73.510000000000005</v>
      </c>
    </row>
    <row r="113" spans="1:12" ht="15" x14ac:dyDescent="0.25">
      <c r="A113" s="25">
        <f>A109</f>
        <v>2</v>
      </c>
      <c r="B113" s="12">
        <f>B109</f>
        <v>4</v>
      </c>
      <c r="C113" s="9" t="s">
        <v>25</v>
      </c>
      <c r="D113" s="6" t="s">
        <v>26</v>
      </c>
      <c r="E113" s="46"/>
      <c r="F113" s="46"/>
      <c r="G113" s="46"/>
      <c r="H113" s="46"/>
      <c r="I113" s="46"/>
      <c r="J113" s="46"/>
      <c r="K113" s="46"/>
      <c r="L113" s="48"/>
    </row>
    <row r="114" spans="1:12" ht="15.75" thickBot="1" x14ac:dyDescent="0.3">
      <c r="A114" s="22"/>
      <c r="B114" s="14"/>
      <c r="C114" s="10"/>
      <c r="D114" s="6" t="s">
        <v>27</v>
      </c>
      <c r="E114" s="46"/>
      <c r="F114" s="46"/>
      <c r="G114" s="46"/>
      <c r="H114" s="46"/>
      <c r="I114" s="46"/>
      <c r="J114" s="46"/>
      <c r="K114" s="46"/>
      <c r="L114" s="49"/>
    </row>
    <row r="115" spans="1:12" ht="15" x14ac:dyDescent="0.25">
      <c r="A115" s="22"/>
      <c r="B115" s="14"/>
      <c r="C115" s="10"/>
      <c r="D115" s="6" t="s">
        <v>28</v>
      </c>
      <c r="E115" s="46"/>
      <c r="F115" s="46"/>
      <c r="G115" s="46"/>
      <c r="H115" s="46"/>
      <c r="I115" s="46"/>
      <c r="J115" s="46"/>
      <c r="K115" s="46"/>
      <c r="L115" s="51"/>
    </row>
    <row r="116" spans="1:12" ht="15" x14ac:dyDescent="0.25">
      <c r="A116" s="22"/>
      <c r="B116" s="14"/>
      <c r="C116" s="10"/>
      <c r="D116" s="6" t="s">
        <v>29</v>
      </c>
      <c r="E116" s="46"/>
      <c r="F116" s="46"/>
      <c r="G116" s="46"/>
      <c r="H116" s="46"/>
      <c r="I116" s="46"/>
      <c r="J116" s="46"/>
      <c r="K116" s="46"/>
      <c r="L116" s="48"/>
    </row>
    <row r="117" spans="1:12" ht="15" x14ac:dyDescent="0.25">
      <c r="A117" s="22"/>
      <c r="B117" s="14"/>
      <c r="C117" s="10"/>
      <c r="D117" s="6" t="s">
        <v>30</v>
      </c>
      <c r="E117" s="46"/>
      <c r="F117" s="46"/>
      <c r="G117" s="46"/>
      <c r="H117" s="46"/>
      <c r="I117" s="46"/>
      <c r="J117" s="46"/>
      <c r="K117" s="46"/>
      <c r="L117" s="49"/>
    </row>
    <row r="118" spans="1:12" ht="15" x14ac:dyDescent="0.25">
      <c r="A118" s="22"/>
      <c r="B118" s="14"/>
      <c r="C118" s="10"/>
      <c r="D118" s="6" t="s">
        <v>31</v>
      </c>
      <c r="E118" s="46"/>
      <c r="F118" s="46"/>
      <c r="G118" s="46"/>
      <c r="H118" s="46"/>
      <c r="I118" s="46"/>
      <c r="J118" s="46"/>
      <c r="K118" s="46"/>
      <c r="L118" s="49"/>
    </row>
    <row r="119" spans="1:12" ht="15" x14ac:dyDescent="0.25">
      <c r="A119" s="22"/>
      <c r="B119" s="14"/>
      <c r="C119" s="10"/>
      <c r="D119" s="6" t="s">
        <v>32</v>
      </c>
      <c r="E119" s="46"/>
      <c r="F119" s="46"/>
      <c r="G119" s="46"/>
      <c r="H119" s="46"/>
      <c r="I119" s="46"/>
      <c r="J119" s="46"/>
      <c r="K119" s="46"/>
      <c r="L119" s="49"/>
    </row>
    <row r="120" spans="1:12" ht="15" x14ac:dyDescent="0.25">
      <c r="A120" s="23"/>
      <c r="B120" s="16"/>
      <c r="C120" s="7"/>
      <c r="D120" s="17" t="s">
        <v>33</v>
      </c>
      <c r="E120" s="8"/>
      <c r="F120" s="18">
        <f>SUM(F113:F119)</f>
        <v>0</v>
      </c>
      <c r="G120" s="18">
        <f>SUM(G113:G119)</f>
        <v>0</v>
      </c>
      <c r="H120" s="18">
        <f>SUM(H113:H119)</f>
        <v>0</v>
      </c>
      <c r="I120" s="18">
        <f>SUM(I113:I119)</f>
        <v>0</v>
      </c>
      <c r="J120" s="18">
        <f>SUM(J113:J119)</f>
        <v>0</v>
      </c>
      <c r="K120" s="24"/>
      <c r="L120" s="18">
        <f>SUM(L113:L119)</f>
        <v>0</v>
      </c>
    </row>
    <row r="121" spans="1:12" ht="15.75" thickBot="1" x14ac:dyDescent="0.25">
      <c r="A121" s="28">
        <f>A109</f>
        <v>2</v>
      </c>
      <c r="B121" s="29">
        <f>B109</f>
        <v>4</v>
      </c>
      <c r="C121" s="52" t="s">
        <v>4</v>
      </c>
      <c r="D121" s="53"/>
      <c r="E121" s="30"/>
      <c r="F121" s="31">
        <f>F112+F120</f>
        <v>515</v>
      </c>
      <c r="G121" s="31">
        <f>G112+G120</f>
        <v>18.559999999999999</v>
      </c>
      <c r="H121" s="31">
        <f>H112+H120</f>
        <v>9.1</v>
      </c>
      <c r="I121" s="31">
        <f>I112+I120</f>
        <v>80.990000000000009</v>
      </c>
      <c r="J121" s="31">
        <f>J112+J120</f>
        <v>475.25</v>
      </c>
      <c r="K121" s="31"/>
      <c r="L121" s="31">
        <f>L112+L120</f>
        <v>73.510000000000005</v>
      </c>
    </row>
    <row r="122" spans="1:12" ht="75" x14ac:dyDescent="0.25">
      <c r="A122" s="19">
        <v>2</v>
      </c>
      <c r="B122" s="20">
        <v>5</v>
      </c>
      <c r="C122" s="21" t="s">
        <v>20</v>
      </c>
      <c r="D122" s="5" t="s">
        <v>21</v>
      </c>
      <c r="E122" s="58" t="s">
        <v>78</v>
      </c>
      <c r="F122" s="59">
        <v>281</v>
      </c>
      <c r="G122" s="59">
        <v>11.55</v>
      </c>
      <c r="H122" s="59">
        <v>28.06</v>
      </c>
      <c r="I122" s="59">
        <v>31.4</v>
      </c>
      <c r="J122" s="59">
        <v>437.38</v>
      </c>
      <c r="K122" s="58" t="s">
        <v>79</v>
      </c>
      <c r="L122" s="59">
        <v>61.96</v>
      </c>
    </row>
    <row r="123" spans="1:12" ht="15" x14ac:dyDescent="0.25">
      <c r="A123" s="22"/>
      <c r="B123" s="14"/>
      <c r="C123" s="10"/>
      <c r="D123" s="6" t="s">
        <v>22</v>
      </c>
      <c r="E123" s="58" t="s">
        <v>47</v>
      </c>
      <c r="F123" s="59">
        <v>200</v>
      </c>
      <c r="G123" s="49"/>
      <c r="H123" s="49"/>
      <c r="I123" s="60">
        <v>19.95</v>
      </c>
      <c r="J123" s="59">
        <v>74.73</v>
      </c>
      <c r="K123" s="58" t="s">
        <v>56</v>
      </c>
      <c r="L123" s="59">
        <v>9.1999999999999993</v>
      </c>
    </row>
    <row r="124" spans="1:12" ht="30" x14ac:dyDescent="0.25">
      <c r="A124" s="22"/>
      <c r="B124" s="14"/>
      <c r="C124" s="10"/>
      <c r="D124" s="6" t="s">
        <v>23</v>
      </c>
      <c r="E124" s="58" t="s">
        <v>54</v>
      </c>
      <c r="F124" s="59">
        <v>35</v>
      </c>
      <c r="G124" s="59">
        <v>2.66</v>
      </c>
      <c r="H124" s="59">
        <v>0.28000000000000003</v>
      </c>
      <c r="I124" s="60">
        <v>17.22</v>
      </c>
      <c r="J124" s="59">
        <v>82.25</v>
      </c>
      <c r="K124" s="58" t="s">
        <v>39</v>
      </c>
      <c r="L124" s="59">
        <v>2.35</v>
      </c>
    </row>
    <row r="125" spans="1:12" ht="15.75" customHeight="1" x14ac:dyDescent="0.25">
      <c r="A125" s="23"/>
      <c r="B125" s="16"/>
      <c r="C125" s="7"/>
      <c r="D125" s="17" t="s">
        <v>33</v>
      </c>
      <c r="E125" s="8"/>
      <c r="F125" s="18">
        <f>SUM(F122:F124)</f>
        <v>516</v>
      </c>
      <c r="G125" s="18">
        <f>SUM(G122:G124)</f>
        <v>14.21</v>
      </c>
      <c r="H125" s="18">
        <f>SUM(H122:H124)</f>
        <v>28.34</v>
      </c>
      <c r="I125" s="18">
        <f>SUM(I122:I124)</f>
        <v>68.569999999999993</v>
      </c>
      <c r="J125" s="18">
        <f>SUM(J122:J124)</f>
        <v>594.36</v>
      </c>
      <c r="K125" s="24"/>
      <c r="L125" s="18">
        <f>SUM(L122:L124)</f>
        <v>73.509999999999991</v>
      </c>
    </row>
    <row r="126" spans="1:12" ht="15" x14ac:dyDescent="0.25">
      <c r="A126" s="25">
        <f>A122</f>
        <v>2</v>
      </c>
      <c r="B126" s="12">
        <f>B122</f>
        <v>5</v>
      </c>
      <c r="C126" s="9" t="s">
        <v>25</v>
      </c>
      <c r="D126" s="6" t="s">
        <v>26</v>
      </c>
      <c r="E126" s="46"/>
      <c r="F126" s="46"/>
      <c r="G126" s="46"/>
      <c r="H126" s="46"/>
      <c r="I126" s="46"/>
      <c r="J126" s="46"/>
      <c r="K126" s="46"/>
      <c r="L126" s="48"/>
    </row>
    <row r="127" spans="1:12" ht="15.75" thickBot="1" x14ac:dyDescent="0.3">
      <c r="A127" s="22"/>
      <c r="B127" s="14"/>
      <c r="C127" s="10"/>
      <c r="D127" s="6" t="s">
        <v>27</v>
      </c>
      <c r="E127" s="46"/>
      <c r="F127" s="46"/>
      <c r="G127" s="46"/>
      <c r="H127" s="46"/>
      <c r="I127" s="46"/>
      <c r="J127" s="46"/>
      <c r="K127" s="46"/>
      <c r="L127" s="49"/>
    </row>
    <row r="128" spans="1:12" ht="15" x14ac:dyDescent="0.25">
      <c r="A128" s="22"/>
      <c r="B128" s="14"/>
      <c r="C128" s="10"/>
      <c r="D128" s="6" t="s">
        <v>28</v>
      </c>
      <c r="E128" s="46"/>
      <c r="F128" s="46"/>
      <c r="G128" s="46"/>
      <c r="H128" s="46"/>
      <c r="I128" s="46"/>
      <c r="J128" s="46"/>
      <c r="K128" s="46"/>
      <c r="L128" s="51"/>
    </row>
    <row r="129" spans="1:12" ht="15" x14ac:dyDescent="0.25">
      <c r="A129" s="22"/>
      <c r="B129" s="14"/>
      <c r="C129" s="10"/>
      <c r="D129" s="6" t="s">
        <v>30</v>
      </c>
      <c r="E129" s="46"/>
      <c r="F129" s="46"/>
      <c r="G129" s="46"/>
      <c r="H129" s="46"/>
      <c r="I129" s="46"/>
      <c r="J129" s="46"/>
      <c r="K129" s="46"/>
      <c r="L129" s="49"/>
    </row>
    <row r="130" spans="1:12" ht="15" x14ac:dyDescent="0.25">
      <c r="A130" s="22"/>
      <c r="B130" s="14"/>
      <c r="C130" s="10"/>
      <c r="D130" s="6" t="s">
        <v>31</v>
      </c>
      <c r="E130" s="46"/>
      <c r="F130" s="46"/>
      <c r="G130" s="46"/>
      <c r="H130" s="46"/>
      <c r="I130" s="46"/>
      <c r="J130" s="46"/>
      <c r="K130" s="46"/>
      <c r="L130" s="49"/>
    </row>
    <row r="131" spans="1:12" ht="15" x14ac:dyDescent="0.25">
      <c r="A131" s="22"/>
      <c r="B131" s="14"/>
      <c r="C131" s="10"/>
      <c r="D131" s="6" t="s">
        <v>32</v>
      </c>
      <c r="E131" s="46"/>
      <c r="F131" s="46"/>
      <c r="G131" s="46"/>
      <c r="H131" s="46"/>
      <c r="I131" s="46"/>
      <c r="J131" s="46"/>
      <c r="K131" s="46"/>
      <c r="L131" s="49"/>
    </row>
    <row r="132" spans="1:12" ht="15" x14ac:dyDescent="0.25">
      <c r="A132" s="23"/>
      <c r="B132" s="16"/>
      <c r="C132" s="7"/>
      <c r="D132" s="17" t="s">
        <v>33</v>
      </c>
      <c r="E132" s="8"/>
      <c r="F132" s="18">
        <f>SUM(F126:F131)</f>
        <v>0</v>
      </c>
      <c r="G132" s="18">
        <f>SUM(G126:G131)</f>
        <v>0</v>
      </c>
      <c r="H132" s="18">
        <f>SUM(H126:H131)</f>
        <v>0</v>
      </c>
      <c r="I132" s="18">
        <f>SUM(I126:I131)</f>
        <v>0</v>
      </c>
      <c r="J132" s="18">
        <f>SUM(J126:J131)</f>
        <v>0</v>
      </c>
      <c r="K132" s="24"/>
      <c r="L132" s="18">
        <f>SUM(L126:L131)</f>
        <v>0</v>
      </c>
    </row>
    <row r="133" spans="1:12" ht="15" x14ac:dyDescent="0.2">
      <c r="A133" s="28">
        <f>A122</f>
        <v>2</v>
      </c>
      <c r="B133" s="29">
        <f>B122</f>
        <v>5</v>
      </c>
      <c r="C133" s="52" t="s">
        <v>4</v>
      </c>
      <c r="D133" s="53"/>
      <c r="E133" s="30"/>
      <c r="F133" s="31">
        <f>F125+F132</f>
        <v>516</v>
      </c>
      <c r="G133" s="31">
        <f>G125+G132</f>
        <v>14.21</v>
      </c>
      <c r="H133" s="31">
        <f>H125+H132</f>
        <v>28.34</v>
      </c>
      <c r="I133" s="31">
        <f>I125+I132</f>
        <v>68.569999999999993</v>
      </c>
      <c r="J133" s="31">
        <f>J125+J132</f>
        <v>594.36</v>
      </c>
      <c r="K133" s="31"/>
      <c r="L133" s="31">
        <f>L125+L132</f>
        <v>73.509999999999991</v>
      </c>
    </row>
    <row r="134" spans="1:12" x14ac:dyDescent="0.2">
      <c r="A134" s="26"/>
      <c r="B134" s="27"/>
      <c r="C134" s="54" t="s">
        <v>5</v>
      </c>
      <c r="D134" s="54"/>
      <c r="E134" s="54"/>
      <c r="F134" s="33">
        <f>(F17+F29+F42+F55+F68+F82+F95+F108+F121+F133)/(IF(F17=0,0,1)+IF(F29=0,0,1)+IF(F42=0,0,1)+IF(F55=0,0,1)+IF(F68=0,0,1)+IF(F82=0,0,1)+IF(F95=0,0,1)+IF(F108=0,0,1)+IF(F121=0,0,1)+IF(F133=0,0,1))</f>
        <v>508.4</v>
      </c>
      <c r="G134" s="33">
        <f>(G17+G29+G42+G55+G68+G82+G95+G108+G121+G133)/(IF(G17=0,0,1)+IF(G29=0,0,1)+IF(G42=0,0,1)+IF(G55=0,0,1)+IF(G68=0,0,1)+IF(G82=0,0,1)+IF(G95=0,0,1)+IF(G108=0,0,1)+IF(G121=0,0,1)+IF(G133=0,0,1))</f>
        <v>18.383600000000001</v>
      </c>
      <c r="H134" s="33">
        <f>(H17+H29+H42+H55+H68+H82+H95+H108+H121+H133)/(IF(H17=0,0,1)+IF(H29=0,0,1)+IF(H42=0,0,1)+IF(H55=0,0,1)+IF(H68=0,0,1)+IF(H82=0,0,1)+IF(H95=0,0,1)+IF(H108=0,0,1)+IF(H121=0,0,1)+IF(H133=0,0,1))</f>
        <v>18.955000000000002</v>
      </c>
      <c r="I134" s="33">
        <f>(I17+I29+I42+I55+I68+I82+I95+I108+I121+I133)/(IF(I17=0,0,1)+IF(I29=0,0,1)+IF(I42=0,0,1)+IF(I55=0,0,1)+IF(I68=0,0,1)+IF(I82=0,0,1)+IF(I95=0,0,1)+IF(I108=0,0,1)+IF(I121=0,0,1)+IF(I133=0,0,1))</f>
        <v>73.263199999999983</v>
      </c>
      <c r="J134" s="33">
        <f>(J17+J29+J42+J55+J68+J82+J95+J108+J121+J133)/(IF(J17=0,0,1)+IF(J29=0,0,1)+IF(J42=0,0,1)+IF(J55=0,0,1)+IF(J68=0,0,1)+IF(J82=0,0,1)+IF(J95=0,0,1)+IF(J108=0,0,1)+IF(J121=0,0,1)+IF(J133=0,0,1))</f>
        <v>532.39099999999985</v>
      </c>
      <c r="K134" s="33"/>
      <c r="L134" s="33">
        <f>(L17+L29+L42+L55+L68+L82+L95+L108+L121+L133)/(IF(L17=0,0,1)+IF(L29=0,0,1)+IF(L42=0,0,1)+IF(L55=0,0,1)+IF(L68=0,0,1)+IF(L82=0,0,1)+IF(L95=0,0,1)+IF(L108=0,0,1)+IF(L121=0,0,1)+IF(L133=0,0,1))</f>
        <v>73.510000000000005</v>
      </c>
    </row>
  </sheetData>
  <mergeCells count="14">
    <mergeCell ref="C1:E1"/>
    <mergeCell ref="H1:K1"/>
    <mergeCell ref="H2:K2"/>
    <mergeCell ref="C29:D29"/>
    <mergeCell ref="C42:D42"/>
    <mergeCell ref="C55:D55"/>
    <mergeCell ref="C68:D68"/>
    <mergeCell ref="C17:D17"/>
    <mergeCell ref="C134:E134"/>
    <mergeCell ref="C133:D133"/>
    <mergeCell ref="C82:D82"/>
    <mergeCell ref="C95:D95"/>
    <mergeCell ref="C108:D108"/>
    <mergeCell ref="C121:D1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ermek</cp:lastModifiedBy>
  <dcterms:created xsi:type="dcterms:W3CDTF">2022-05-16T14:23:56Z</dcterms:created>
  <dcterms:modified xsi:type="dcterms:W3CDTF">2025-02-02T21:32:18Z</dcterms:modified>
</cp:coreProperties>
</file>